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455"/>
  </bookViews>
  <sheets>
    <sheet name="2024年项目计划" sheetId="1" r:id="rId1"/>
  </sheets>
  <definedNames>
    <definedName name="_xlnm._FilterDatabase" localSheetId="0" hidden="1">'2024年项目计划'!$A$6:$AC$50</definedName>
    <definedName name="_xlnm.Print_Titles" localSheetId="0">'2024年项目计划'!$2:$6</definedName>
    <definedName name="_xlnm.Print_Area" localSheetId="0">'2024年项目计划'!$A$1:$AC$50</definedName>
  </definedNames>
  <calcPr calcId="144525"/>
</workbook>
</file>

<file path=xl/sharedStrings.xml><?xml version="1.0" encoding="utf-8"?>
<sst xmlns="http://schemas.openxmlformats.org/spreadsheetml/2006/main" count="608" uniqueCount="315">
  <si>
    <t>皮山县2024年巩固拓展脱贫攻坚成果和乡村振兴资金项目计划表</t>
  </si>
  <si>
    <t>序号</t>
  </si>
  <si>
    <t>项目库编号</t>
  </si>
  <si>
    <t>项目名称</t>
  </si>
  <si>
    <t>项目类别</t>
  </si>
  <si>
    <t>建设性质（新建、续建、改扩建）</t>
  </si>
  <si>
    <t>建设起至期限</t>
  </si>
  <si>
    <t>实施地点</t>
  </si>
  <si>
    <t>主要建设任务</t>
  </si>
  <si>
    <t>建设单位</t>
  </si>
  <si>
    <t>建设规模</t>
  </si>
  <si>
    <t>资金来源</t>
  </si>
  <si>
    <t>县市实施单位</t>
  </si>
  <si>
    <t>项目主管部门</t>
  </si>
  <si>
    <t>责任人</t>
  </si>
  <si>
    <t>其中</t>
  </si>
  <si>
    <t>绩效目标</t>
  </si>
  <si>
    <t>备注</t>
  </si>
  <si>
    <t>项目总投资</t>
  </si>
  <si>
    <t>政府投资（衔接资金）</t>
  </si>
  <si>
    <t>计划安排其他政府投资</t>
  </si>
  <si>
    <t>企业投资</t>
  </si>
  <si>
    <t>小计</t>
  </si>
  <si>
    <t>截止2023年年底前已安排资金</t>
  </si>
  <si>
    <t>2024年计划安排资金合计</t>
  </si>
  <si>
    <t>2024年计划安排资金</t>
  </si>
  <si>
    <t>计划安排中央衔接补助资金</t>
  </si>
  <si>
    <t>计划安排自治区衔接补助资金</t>
  </si>
  <si>
    <t>计划安排其它涉农整合资金</t>
  </si>
  <si>
    <t>计划安排地方政府债券资金</t>
  </si>
  <si>
    <t>计划安排地、县配套资金</t>
  </si>
  <si>
    <t>PSX-2023-015</t>
  </si>
  <si>
    <t>皮山县阔什塔格镇阿热甫引洪闸口除险加固工程</t>
  </si>
  <si>
    <t>乡村建设类</t>
  </si>
  <si>
    <t>续建</t>
  </si>
  <si>
    <t>2023年5月-2024年5月</t>
  </si>
  <si>
    <t>阔什塔格镇克什拉克村</t>
  </si>
  <si>
    <t>安全鉴定为四类类闸，工程等别为Ⅲ等。拆除原闸进行重建，上下游整治段拆除重建，增设信息化监测设施。引洪闸铺盖段两侧砼扭面砼，泄洪冲砂闸砼扭面，上、下游导流堤及附属设施安装。</t>
  </si>
  <si>
    <t>处</t>
  </si>
  <si>
    <t>自治区衔接补助资金，债券资金</t>
  </si>
  <si>
    <t>水利局</t>
  </si>
  <si>
    <t>赵德超</t>
  </si>
  <si>
    <t>本工程主要是通除险加固，恢复水闸的设计功能，确保水闸的安全运行，提高泄洪排沙能力，达到下游安全泄量要求，以此来减轻下游河道的防洪压力。并通过完善水闸管理设施设备，改善工程运行管理条件，保障工程安全运行，使更好地发挥工程效益</t>
  </si>
  <si>
    <t>PSX-2023-016</t>
  </si>
  <si>
    <t>皮山县雅普泉水闸除险加固工程</t>
  </si>
  <si>
    <t>固玛镇雅普泉</t>
  </si>
  <si>
    <t>安全鉴定为四类类闸，工程等别为Ⅲ等。拆除原闸进行重建，上下游整治段拆除重建，增设信息化监测设施。闸槽二期砼，闸门及启闭机进场安装，交通桥一座，完成附属设施安装。</t>
  </si>
  <si>
    <t>自治区衔接补助资金</t>
  </si>
  <si>
    <t>PSX-2023-017</t>
  </si>
  <si>
    <t>皮山县老旧管网改造工程项目一期（固玛镇和科克铁热克乡）</t>
  </si>
  <si>
    <t>巩固拓展脱贫攻坚成果类</t>
  </si>
  <si>
    <t>2023年9月-2024年9月</t>
  </si>
  <si>
    <t>固玛镇和科克铁热克镇</t>
  </si>
  <si>
    <t>改造管网总长度为283.77km，均为PE管，管径为DN160～DN50，压力等级为1.0Mpa，完善沿线配套附属构筑物等</t>
  </si>
  <si>
    <t>km</t>
  </si>
  <si>
    <t>提高项目区供水保证率，节约利用水资源，保证农村居民供水保障水平，提高当地居民的生活水平，可产生显著的供水效益和社会效益，促进乡村振兴稳固发展。</t>
  </si>
  <si>
    <t>PSX-2023-068</t>
  </si>
  <si>
    <t>皮山县皮山河灌区提升粮食产能木奎拉乡农田建设输水管网配套工程</t>
  </si>
  <si>
    <t>产业发展类</t>
  </si>
  <si>
    <t>木奎拉乡兰干村</t>
  </si>
  <si>
    <t>设计水平年2025年控制灌溉面积2.84万亩，2024年完成电力系统安装、部分坝后六棱块铺设及自动化信息工程，并完成附属管道建筑物建设。</t>
  </si>
  <si>
    <t>m3</t>
  </si>
  <si>
    <t>中央衔接补助资金</t>
  </si>
  <si>
    <t>通过该项目的实施，保障新增农田灌溉，提高规模化种植水平，加快农业发展，增加农户收入；</t>
  </si>
  <si>
    <t>PSX-2023-097</t>
  </si>
  <si>
    <t>皮山县桑株河2024年康克尔乡河段防洪治理工程</t>
  </si>
  <si>
    <t>皮山县康克尔乡</t>
  </si>
  <si>
    <t>本次计划建设的皮山县桑株河康克尔河段防洪治理工程，本次项目主要分三段，依据桑株河岸线规划对应桩号分为右岸第一段Y51+335～Y52+100段（河道中心桩号K50+489～K51+291）、左岸第一段Z53+400～Z53+800段（河道中心桩号K51+985～K52+400）及左岸第二段Z55+980～Z58+065段（河道中心桩号K54+500～K56+600），建设长度为3.250km。</t>
  </si>
  <si>
    <t>本工程若得到批准、实施，可减轻两岸农民负担及损失，为项目区内各族人民脱贫致富作出巨大贡献，同时也为保障农民群众安居乐业，提高农民改善农村生产条件及改善农村新面貌</t>
  </si>
  <si>
    <t>PSX-2023-098</t>
  </si>
  <si>
    <t>皮山县康阿孜河、阿克肖河2024年中游段防洪治理工程</t>
  </si>
  <si>
    <t>皮山县塔吉克乡</t>
  </si>
  <si>
    <t>本次项目共分为七段，其中右岸共三段，其中阿克肖河共一段，总长度0.840km。其他为康阿孜河中游段，右岸部分第一段总长度1.125km，第二段总长度1.125km，第三段总长度0.330km，第四段总长度0.470km；第五段总长度0.306km，左岸共一段，长度为1.810km，总长度6.06km。</t>
  </si>
  <si>
    <t>自治区衔接资金</t>
  </si>
  <si>
    <t>psx-2024-012</t>
  </si>
  <si>
    <t>皮山县皮山河流域联合供水工程（二期）</t>
  </si>
  <si>
    <t>新建</t>
  </si>
  <si>
    <t>2023年-2024年</t>
  </si>
  <si>
    <t>皮山县皮山河</t>
  </si>
  <si>
    <t>1）水源工程
①1座机械清淤式预沉池，容积1万m³。
②1座沉沙调节池，库容为174万m³。
③0.61km长的沉沙调节池引水管道及其附属构筑物，管材选用DN1200的球墨铸铁管。
④0.40km长的沉沙调节池超越管及其附属构筑物，管材选用DN900涂塑钢管。
⑤2.3km长的沉沙调节池放水管及其附属构筑物，管材选用DN900涂塑钢管。
⑥1.61km长的沉沙调节池放空管及其附属构筑物，管材选用DN900涂塑钢管。
2）总水厂工程
改扩建1座总水厂，总水厂设计处理规模9万m³/d，采用机械混凝+高效沉淀+V型过滤的常规处理工艺。水处理设备、车间及配套清水池分两系列建设，本期先实施第一系列（处理规模4.5万m³/d），其余土建工程本期全部建设完成。</t>
  </si>
  <si>
    <t>万立方米</t>
  </si>
  <si>
    <t>该工程利用皮山河阿克肖水库稳定地表水水源作为主要供水水源，通过统一取水、输水、净化处理和消毒，利用已建分水厂进行调节供水，实现城乡居民生活用水同标准、同质量、同服务；工程的建设将有效解决饮用水水源地点多分散的管理困境，同时降低项目区城乡居民饮水工程运行成本，实现城乡供水工程的集中统一管理，彻底解决皮山河流域5乡2镇、皮山县城及皮山农场37.71万居民的生活、工业生产用水及76.35万头畜禽饮水问题。</t>
  </si>
  <si>
    <t>psx-2024-010</t>
  </si>
  <si>
    <t>和田地区皮山县2023年农村供水保障提升改造工程（一期）</t>
  </si>
  <si>
    <t>2023年12月-2024年7月</t>
  </si>
  <si>
    <t>藏桂乡永安新村、木吉镇汉吐格村、木奎拉乡和佳新村</t>
  </si>
  <si>
    <t>新建管网63.389km，检查井37座，减压阀井1座，进排气阀井99座，排水井15座，沿线穿越交叉建筑物36处等附属设施。</t>
  </si>
  <si>
    <t>psx-2024-036</t>
  </si>
  <si>
    <t>皮山县2024年困难群众饮用低氟边销茶采购项目</t>
  </si>
  <si>
    <t>其他类</t>
  </si>
  <si>
    <t>2024年3月-2024年7月</t>
  </si>
  <si>
    <t>各乡镇</t>
  </si>
  <si>
    <t>实施“送茶入户”项目，采购低氟边销茶，免费发放给脱贫户、三类户、边缘户，每户（3包，每包1kg）发放价值75元标准的低氟边销茶，共计发放8000户，总投资60万元。</t>
  </si>
  <si>
    <t>户</t>
  </si>
  <si>
    <t>中央衔接资金</t>
  </si>
  <si>
    <t>县委统战部</t>
  </si>
  <si>
    <t>杜咏江</t>
  </si>
  <si>
    <t>通过实施该项目，可有效引导群众健康饮茶，引导困难群众提高对低氟病的防治意识，有效预防低氟病，提升困难群众健康水平。</t>
  </si>
  <si>
    <t>psx-2024-037</t>
  </si>
  <si>
    <t>项目管理费</t>
  </si>
  <si>
    <t>2024年1月-2024年12月</t>
  </si>
  <si>
    <t>皮山县</t>
  </si>
  <si>
    <t>用于项目前期设计、评审、招标、监理及验收等相关管理支出。</t>
  </si>
  <si>
    <t>/</t>
  </si>
  <si>
    <t>乡村振兴局</t>
  </si>
  <si>
    <t>刘占营</t>
  </si>
  <si>
    <t>通过实施该项目，用于项目日常监管等，有效提高项目效益和资金安全。</t>
  </si>
  <si>
    <t>psx-2024-038</t>
  </si>
  <si>
    <t>皮山县小额贷款贴息项目</t>
  </si>
  <si>
    <t>皮山县各乡镇</t>
  </si>
  <si>
    <t>用于对皮山县各乡镇已脱贫户及监测对象进行贷款贴息补助。</t>
  </si>
  <si>
    <t>通过实施该项目，为贷款的已脱贫户进行小额贷款贴息补助。</t>
  </si>
  <si>
    <t>psx-2024-039</t>
  </si>
  <si>
    <t>皮山县2024年雨露计划项目</t>
  </si>
  <si>
    <t>对2024年接受中等职业教育（含普通中专、成人中专、职业高中、技工院校）、高等职业教育的4500名脱贫户家庭子女（已享受资助的学生，不再重复资助）按每个学生3000元/年的标准进行补助。</t>
  </si>
  <si>
    <t>人</t>
  </si>
  <si>
    <t>教育局</t>
  </si>
  <si>
    <t>阿布都热合曼·阿布都格尼</t>
  </si>
  <si>
    <t>通过实施该项目，帮助、鼓励困难家庭学生就读职业院校，掌握一技之长，提升劳动技能，鼓励困难学生通过实实在在的技术，增加家庭收入</t>
  </si>
  <si>
    <t>psx-2024-041</t>
  </si>
  <si>
    <t>2024年皮山县公共服务就业补助项目</t>
  </si>
  <si>
    <t>就业类</t>
  </si>
  <si>
    <t>2024年全县计划开发设置3000个公共服务补助岗位，每人每月补助1540元。</t>
  </si>
  <si>
    <t>人社局</t>
  </si>
  <si>
    <t>刘志刚</t>
  </si>
  <si>
    <t>解决3000名困难群众就地就近就业问题，增加群众收入</t>
  </si>
  <si>
    <t>psx-2024-042</t>
  </si>
  <si>
    <t>皮山县农村公路日常护管员项目</t>
  </si>
  <si>
    <t>解决1340人就近就业，岗位为护路员，主要补助脱贫户和监测户，每人每月补助1000元。</t>
  </si>
  <si>
    <t>皮山县交通运输局</t>
  </si>
  <si>
    <t>凯赛尔·斯力木</t>
  </si>
  <si>
    <t>解决1340人就近就业。</t>
  </si>
  <si>
    <t>psx-2024-050</t>
  </si>
  <si>
    <t>皮山县垴阿巴提塔吉克民族乡壮大村集体项目</t>
  </si>
  <si>
    <t>康阿孜村、阿克硝村、布琼村</t>
  </si>
  <si>
    <t>为垴阿巴提塔吉克民族乡3个村购买和田本地生产母羊3000只，每只1200元，总投资360万元。项目建成后由产权归村集体，壮大村集体经济。</t>
  </si>
  <si>
    <t>只</t>
  </si>
  <si>
    <t>垴阿巴提塔吉克民族乡</t>
  </si>
  <si>
    <t>农业农村局</t>
  </si>
  <si>
    <t>早热古力·依斯拉木</t>
  </si>
  <si>
    <t>该项目的实施，加快塔吉克乡脱贫攻坚与乡村振兴有效衔接进程，提高村集体经济经营性收入。</t>
  </si>
  <si>
    <t>psx-2024-051</t>
  </si>
  <si>
    <t>皮山县垴阿巴提塔吉克民族乡示范村污水处理设施建设项目</t>
  </si>
  <si>
    <t>2024年3月-2024年9月</t>
  </si>
  <si>
    <t>康阿孜村、阿克硝村、布琼村、品尼</t>
  </si>
  <si>
    <t>对皮山县塔吉克乡各村污水进行处理，提高塔吉克乡生活污水处理能力，铺设污水主管网 10km，安装大三格化粪池 30 个、wb-30 型玻璃钢地埋式一体化处理设备4套。</t>
  </si>
  <si>
    <t>个</t>
  </si>
  <si>
    <t>生态环境局</t>
  </si>
  <si>
    <t>通过该项目的实施，提高塔吉克乡农村生活污水有效治理率，完善基础设施建设不足问题；</t>
  </si>
  <si>
    <t>psx-2024-052</t>
  </si>
  <si>
    <t>皮山县垴阿巴提塔吉克民族乡示范村人居环境整治提升项目</t>
  </si>
  <si>
    <t>采购垃圾船10个，垃圾桶200个，路缘石4700米，对各村主干道铺设路沿石、安装公共照明实施等。</t>
  </si>
  <si>
    <t>座</t>
  </si>
  <si>
    <t>住建局</t>
  </si>
  <si>
    <t>通过实施该项目，可有效完善塔吉克乡生活垃圾收集、转运和处置体系，改善塔吉克乡人居环境，强化乡村振兴示范作用，提升群众幸福感。</t>
  </si>
  <si>
    <t>psx-2024-062</t>
  </si>
  <si>
    <t>乔达乡巴什拉克比纳木村人居环境改造提升项目</t>
  </si>
  <si>
    <t>乔达乡巴什拉克比纳木村</t>
  </si>
  <si>
    <t xml:space="preserve">购置垃圾分类式垃圾桶100个，改建公厕1座，并村主干道周边沿路沿线铺设路沿石及主干路增加公共照明设备等。
</t>
  </si>
  <si>
    <t>乔达乡人民政府</t>
  </si>
  <si>
    <t>崔源</t>
  </si>
  <si>
    <t>通过实施该项目，对乔达乡巴什拉克比纳木村进行人居环境整治，进行美丽乡村建设，打造乡村振兴示范作用，改善村容村貌，提升示范村群众生活幸福感。</t>
  </si>
  <si>
    <t>psx-2024-063</t>
  </si>
  <si>
    <t>乔达乡巴什拉克比纳木村壮大村集体经济-多胎红羊养殖项目</t>
  </si>
  <si>
    <t>2024年1月-2024年3月</t>
  </si>
  <si>
    <t>为壮大乔达乡巴什拉克比纳木村村集体经济收入，整合利用现有棚圈，发展养殖乔达红羊，年龄2岁或12月龄，体重不低于35公斤，计划养殖1500只，每只2800元，共420万元。</t>
  </si>
  <si>
    <t>通过红羊高繁殖力的特征，结合村委会实际，将现有棚圈整合利用，养殖多胎红羊，从而带动个别人就业，增加村集体收入</t>
  </si>
  <si>
    <t>psx-2024-015</t>
  </si>
  <si>
    <t>皮山县皮西那乡2024年小型农田水利财政以工代赈项目</t>
  </si>
  <si>
    <t>2024年3月-2024年11月</t>
  </si>
  <si>
    <t>皮西那乡</t>
  </si>
  <si>
    <t>改建渠道6.510km及渠系建筑物</t>
  </si>
  <si>
    <t>皮西那乡人民政府</t>
  </si>
  <si>
    <t>司马义·亚生</t>
  </si>
  <si>
    <t>通过水利设施的建设，保障沿线群众生命财产安全</t>
  </si>
  <si>
    <t>psx-2024-018</t>
  </si>
  <si>
    <t>皮山县藏桂乡2024年兰干村小型农田水利财政以工代赈项目</t>
  </si>
  <si>
    <t>藏桂乡</t>
  </si>
  <si>
    <t>改造皮山县藏桂乡兰干村渠道2条，总长4.859 km，流量0.5m³/s~1.5m³/s，配套附属建筑物。</t>
  </si>
  <si>
    <t>通过水利设施的建设，节约利用水资源，解决群众灌溉难的问题。</t>
  </si>
  <si>
    <t>psx-2024-019</t>
  </si>
  <si>
    <t>皮山县木吉镇2024年阿萨尔村小型农田水利财政以工代赈项目</t>
  </si>
  <si>
    <t>木吉镇</t>
  </si>
  <si>
    <t>改造皮山县木吉镇阿萨尔村6条渠道，4.854km，配套附属建筑物。</t>
  </si>
  <si>
    <t>psx-2024-020</t>
  </si>
  <si>
    <t>皮山县皮亚勒玛乡2024年石榴新村小型农田水利财政以工代赈项目（一期）</t>
  </si>
  <si>
    <t>皮亚勒玛乡</t>
  </si>
  <si>
    <t>改建渠道所涉及皮亚勒玛乡石榴新村涉及4条渠道，渠道总长度为4.481km及相关配套渠系建筑物。</t>
  </si>
  <si>
    <t>psx-2024-021</t>
  </si>
  <si>
    <t>皮山县桑株镇2024年小型农田水利财政以工代赈项目(一期）</t>
  </si>
  <si>
    <t>桑株镇</t>
  </si>
  <si>
    <t>改建渠道所涉及桑株镇9条渠道，渠道总长度为5.69km配套渠系建筑物。</t>
  </si>
  <si>
    <t>psx-2024-022</t>
  </si>
  <si>
    <t>皮山县桑株镇2024年小型农田水利财政以工代赈项目(二期）</t>
  </si>
  <si>
    <t>改建渠道所涉及桑株镇17条渠道，渠道总长度为6.023km配套渠系建筑物。</t>
  </si>
  <si>
    <t>psx-2024-025</t>
  </si>
  <si>
    <t>皮山县藏桂乡2024年布拉克村小型农田水利财政以工代赈项目</t>
  </si>
  <si>
    <t>改造皮山县藏桂乡布拉克村渠道2条，总长3.562 km，流量1m³/s~1.5m³/s配套附属建筑物。</t>
  </si>
  <si>
    <t>PSX-2023-101</t>
  </si>
  <si>
    <t>皮山县产业园区附属设施配套建设项目</t>
  </si>
  <si>
    <t>2024年1月-2024年9月</t>
  </si>
  <si>
    <t>皮山县工业园区</t>
  </si>
  <si>
    <r>
      <rPr>
        <sz val="12"/>
        <rFont val="宋体"/>
        <charset val="134"/>
      </rPr>
      <t>变电部分：新建35千伏变电站1座。本期建设20兆伏安主变2台。主变采用三相双绕组有载调压变压器，电压比为：35±3×2.5%/10.5，35千伏电气主接线规划采用单母线接线。10千伏电气主接线规划采用单母线分段接线，本期建成单母线分段接线，出线规划8回，本期建设8回。
线路部分：新建</t>
    </r>
    <r>
      <rPr>
        <sz val="12"/>
        <rFont val="Times New Roman"/>
        <charset val="134"/>
      </rPr>
      <t>35kV</t>
    </r>
    <r>
      <rPr>
        <sz val="12"/>
        <rFont val="宋体"/>
        <charset val="134"/>
      </rPr>
      <t>线路约2.6</t>
    </r>
    <r>
      <rPr>
        <sz val="12"/>
        <rFont val="Times New Roman"/>
        <charset val="134"/>
      </rPr>
      <t>km</t>
    </r>
    <r>
      <rPr>
        <sz val="12"/>
        <rFont val="宋体"/>
        <charset val="134"/>
      </rPr>
      <t>，导线采用</t>
    </r>
    <r>
      <rPr>
        <sz val="12"/>
        <rFont val="Times New Roman"/>
        <charset val="134"/>
      </rPr>
      <t>JL/G1A-240/30</t>
    </r>
    <r>
      <rPr>
        <sz val="12"/>
        <rFont val="宋体"/>
        <charset val="134"/>
      </rPr>
      <t>型钢芯铝绞线。</t>
    </r>
    <r>
      <rPr>
        <sz val="12"/>
        <rFont val="Times New Roman"/>
        <charset val="134"/>
      </rPr>
      <t xml:space="preserve">
</t>
    </r>
  </si>
  <si>
    <t>商工局</t>
  </si>
  <si>
    <t>赵立成</t>
  </si>
  <si>
    <t>通过实施该项目，为皮山县产业园区电力等附属配套设施进行提升，满足园区企业用电需求，为皮山县经济高质量发展和企业运行提供了保障</t>
  </si>
  <si>
    <t>psx-2024-003</t>
  </si>
  <si>
    <t>皮山县藏桂乡2024年1万亩土地整治项目</t>
  </si>
  <si>
    <t>改扩建</t>
  </si>
  <si>
    <t>建设内容：1、田块整治工程：共计完成田块整治10100亩，划分为61块地，其中：塔提让村6262亩，划分为30块地；英吾斯塘村3838亩，划分为31块地。完成田块整治后，对项目区进行条田规划，布设路、林床、灌溉工程等配套设施。2、滴灌工程：共计实施面积9998亩，划分为11个系统，全部采用地表水加压滴灌系统，其中：塔提让村6160亩，划分为7个系统；英吾斯塘3838亩，划分为4个系统。新建沉砂池和泵房各4座（其中：1池1系统1个，1池2系统1个，1池4系统2个），11个系统配套水泵、过滤器、施肥罐等机电设备共11套。3、引水渠工程：给以地表水为水源的系统配套引水渠，4座沉砂池配套引水渠4条，总长0.395km，配套渠系建筑物8座（其中：水闸5座，农桥3座）。4、田间道路工程：共计规划建设田间道路57条，总长32.822km，其中：塔提让村24条，总长15.97km；英吾斯塘村33条，总长16.852km。田间道采用砂砾石路面，厚30cm，路面宽4m，外边坡比为1:1.5。5、农田输配电工程：共计架设10kv高压输电线路1.4km，从而满足滴灌工程用电需求。6、农田防护与生态环境保护工程：在经过田块整治后的条田四周，种植防护林带，共计182.57亩。由本项目在田块整治工程实施时，预留和平整林床，以及灌溉系统。7、土壤改良工程：由承包经营者实施项目区土壤改良9998亩，通过施肥系统，亩均施有机肥不低于40kg，共施有机肥 399.92t。</t>
  </si>
  <si>
    <t>万亩</t>
  </si>
  <si>
    <t>藏桂乡人民政府</t>
  </si>
  <si>
    <t>阿达来提·扎克尔</t>
  </si>
  <si>
    <t>通过实施该项目，可有效利用地，增加土地利用率，夯实乡村振兴基础，奠定农牧民收入基础。</t>
  </si>
  <si>
    <t>psx-2024-060</t>
  </si>
  <si>
    <t>皮山县2024年以奖代补项目</t>
  </si>
  <si>
    <r>
      <rPr>
        <sz val="12"/>
        <rFont val="Times New Roman"/>
        <charset val="134"/>
      </rPr>
      <t>2024</t>
    </r>
    <r>
      <rPr>
        <sz val="12"/>
        <rFont val="宋体"/>
        <charset val="134"/>
      </rPr>
      <t>年</t>
    </r>
    <r>
      <rPr>
        <sz val="12"/>
        <rFont val="Times New Roman"/>
        <charset val="134"/>
      </rPr>
      <t>1</t>
    </r>
    <r>
      <rPr>
        <sz val="12"/>
        <rFont val="宋体"/>
        <charset val="134"/>
      </rPr>
      <t>月</t>
    </r>
    <r>
      <rPr>
        <sz val="12"/>
        <rFont val="Times New Roman"/>
        <charset val="134"/>
      </rPr>
      <t>-2024</t>
    </r>
    <r>
      <rPr>
        <sz val="12"/>
        <rFont val="宋体"/>
        <charset val="134"/>
      </rPr>
      <t>年</t>
    </r>
    <r>
      <rPr>
        <sz val="12"/>
        <rFont val="Times New Roman"/>
        <charset val="134"/>
      </rPr>
      <t>12</t>
    </r>
    <r>
      <rPr>
        <sz val="12"/>
        <rFont val="宋体"/>
        <charset val="134"/>
      </rPr>
      <t>月</t>
    </r>
  </si>
  <si>
    <t>为促进脱贫人口和监测对象稳定增收，鼓励皮山县脱贫人口和监测对象农户参与发展牛、羊、林果等特色优势产业，对皮山县16个乡镇符合奖补条件的脱贫人口和监测对象家庭进行产业以奖代补。</t>
  </si>
  <si>
    <t>各乡镇人民政府</t>
  </si>
  <si>
    <t>农业农村局、林草局、乡村振兴局</t>
  </si>
  <si>
    <t>各乡镇乡镇长</t>
  </si>
  <si>
    <t>通过实施该项目，激发脱贫人口和监测对象内生动力，主动发展产业，促进奖补对象稳定增收，不断缩小收入差距。</t>
  </si>
  <si>
    <t>PSX-2023-103</t>
  </si>
  <si>
    <t>皮山县藏桂乡永安新村灌溉输水管道提升改造工程</t>
  </si>
  <si>
    <t>易地搬迁后扶类</t>
  </si>
  <si>
    <t>2024年1月-2024年10月</t>
  </si>
  <si>
    <t>藏桂乡永安新村</t>
  </si>
  <si>
    <t>灌溉输水干管全长22km，采用1根DN1000夹砂玻璃钢管，压力等级为1.6Mpa，设计流量0.95m³/s。沿线布置各类建筑物63座，其中稳流池1座；交叉建筑物顶管及顶涵穿越2处，套管穿越6处；各类阀门井43座，其中检查井8座，排气井25座，泄水井8座，计量井2座；弯管镇墩10座；管道末端设置过滤器房1座。</t>
  </si>
  <si>
    <t>增加灌溉区输水管网，提高水系水量供应能力，为灌溉区作物生长提供有力保障。</t>
  </si>
  <si>
    <t>psx-2024-074</t>
  </si>
  <si>
    <t>皮山县地方国营牧场产业发展项目</t>
  </si>
  <si>
    <t>乔达乡国营牧场</t>
  </si>
  <si>
    <t>计划总投资114万元，采购生产母牦牛140头，品种为新疆牦牛，年龄 2-3岁，体格健康，体重标准不低于150 公斤（含 150 公斤）。</t>
  </si>
  <si>
    <t>头</t>
  </si>
  <si>
    <t>崔建栋</t>
  </si>
  <si>
    <t>通过实施该项目，将促进皮山县国营牧场产业发展能力，增加国营牧场职工收入。</t>
  </si>
  <si>
    <t>psx-2024-001</t>
  </si>
  <si>
    <t>皮山县木吉镇2024年农田设施配套建设项目</t>
  </si>
  <si>
    <t>1、滴灌工程：共计实施面积 8049 亩，划分为 10 个系统；2、引水渠工程：给以地表水为水源的系统，2 座沉砂池配套引水渠 2 条，
总长 0.08km，配套渠系建筑物 2 座；3、田间道路工程：共计规划建设田间道路 25 条，总长 25.651km；4、农田输配电工程：共计架设 10kv 高压输电线路 1km；5、农田防护与生态环境保护工程共计172.91亩。</t>
  </si>
  <si>
    <t>阿卜力克木·阿吾提</t>
  </si>
  <si>
    <t>通过实施项目将极大地改善农牧业生产基础条件、增加农民收入，为灌区各族人民的脱贫致富、提高经济文化生活水平奠定坚实的基础，对社会的稳 定和发展，边疆巩固都将起到积极的推动作用。该工程具有很好的社会效益。</t>
  </si>
  <si>
    <t>psx-2024-075</t>
  </si>
  <si>
    <t>皮山县乔达乡2024年农田设施配套建设项目</t>
  </si>
  <si>
    <t>农田建设</t>
  </si>
  <si>
    <t>新建、改建</t>
  </si>
  <si>
    <t>乔达乡</t>
  </si>
  <si>
    <t>1、滴灌工程：共计实施面积 2686 亩，划分为 3 个系统；2、引水渠工程：给以地表水为水源的系统，3 座沉砂池配套引水渠3条，总长 0.367km；3、田间道路工程：共计规划建设田间道路 10 条，总长5.915km；4、农田输配电工程：共计架设 10kv 高压输电线路 0.6km；5、农田防护与生态环境保护工程共计44.36亩。</t>
  </si>
  <si>
    <r>
      <rPr>
        <sz val="12"/>
        <rFont val="宋体"/>
        <charset val="134"/>
      </rPr>
      <t>通过实施项目将极大地改善农牧业生产基础条件、增加农民收入，为</t>
    </r>
    <r>
      <rPr>
        <sz val="12"/>
        <rFont val="Times New Roman"/>
        <charset val="134"/>
      </rPr>
      <t xml:space="preserve"> </t>
    </r>
    <r>
      <rPr>
        <sz val="12"/>
        <rFont val="宋体"/>
        <charset val="134"/>
      </rPr>
      <t>灌区各族人民的脱贫致富、提高经济文化生活水平奠定坚实的基础，对社会的稳</t>
    </r>
    <r>
      <rPr>
        <sz val="12"/>
        <rFont val="Times New Roman"/>
        <charset val="134"/>
      </rPr>
      <t xml:space="preserve"> </t>
    </r>
    <r>
      <rPr>
        <sz val="12"/>
        <rFont val="宋体"/>
        <charset val="134"/>
      </rPr>
      <t>定和发展，边疆巩固都将起到积极的推动作用。该工程具有很好的社会效益。</t>
    </r>
  </si>
  <si>
    <t>psx-2024-081</t>
  </si>
  <si>
    <t>皮山县皮亚勒玛乡2024年农田设施配套建设项目</t>
  </si>
  <si>
    <t>（1）滴灌工程：共计实施面积 7643 亩，划分为 7 个系统，均为地表水加压滴灌系统。（2）引水渠工程：给以地表水为水源的系统，配套引水渠 7 条，总长1.654km，配套渠系建筑物 17 座，其中：节制分水闸 10 座，农桥 7 座。（3）田间道路工程：共计规划建设田间道路 8 条，总长 23.443km。田间道采用砂砾石路面，厚30cm，路面宽 4m，外边坡比为 1:1.5。（4）农田输配电工程：共计架设10kv 高压输电线路3.3km，从而满足滴灌工程用电需求。（5）农田防护与生态环境保护工程：由县林草局或林草局委托项目区所在村委会，在经过田块整治后的条田四周，种植防护林带，共计 6.31 亩。由本项目在田块整治工程实施时，预留和平整林床，以及灌溉系统。</t>
  </si>
  <si>
    <t>皮亚勒玛乡人民政府</t>
  </si>
  <si>
    <t>古丽克孜·吐尔荪</t>
  </si>
  <si>
    <t>通过实施项目将极大地改善农牧业生产基础条件、增加农民收入，为 灌区各族人民的脱贫致富、提高经济文化生活水平奠定坚实的基础，对社会的稳 定和发展，边疆巩固都将起到积极的推动作用。该工程具有很好的社会效益。</t>
  </si>
  <si>
    <t>psx-2024-086</t>
  </si>
  <si>
    <t>皮山县皮亚勒玛乡发展壮大村集体经济收入建设项目</t>
  </si>
  <si>
    <t>皮亚勒玛乡加依塔什村、兰干库勒村、库木博依村、乌堂村、塔吾孜吾斯塘村</t>
  </si>
  <si>
    <t>新建2000亩石榴基地水肥系统，5个村共16个条田基地，包括14座沉砂池、15套水肥水泵系统、管道铺设以及其他附属配套设施建设。</t>
  </si>
  <si>
    <t>亩</t>
  </si>
  <si>
    <t>林业和草原局</t>
  </si>
  <si>
    <t>该项目实施后可解决2000亩石榴树滴灌用水问题，受益农户1437户，一是能够加快基础设施改造升级，有利于农业用水发展，为区域内供水系统的一体化管理奠定基础，将改变农业用水现状，大幅度提高供水保证率。二是项目实施后将2000亩石榴树实现节水灌溉，提高产量，促进农户增收，增加村集体经济收入</t>
  </si>
  <si>
    <t>psx-2024-087</t>
  </si>
  <si>
    <t>皮山县皮亚勒玛乡巩固提升石榴产业提质增效建设项目</t>
  </si>
  <si>
    <t>皮亚勒玛乡2000亩村集体石榴产业采购油渣1500吨、农家肥（鸡粪）5000吨、石硫合剂3200桶等</t>
  </si>
  <si>
    <t>项目实施后有效防治林果业有害生物，提高皮亚勒玛乡“皮亚曼”甜石榴品质、提高经济收入、巩固产业发展成果</t>
  </si>
  <si>
    <t>psx-2024-084</t>
  </si>
  <si>
    <t>皮山县2024年壮大村集体经济项目-兔养殖</t>
  </si>
  <si>
    <t>2024年3月-2024年10月</t>
  </si>
  <si>
    <t>木吉镇、木奎拉乡、固玛镇</t>
  </si>
  <si>
    <t>计划投入资金560万元，对木吉镇、木奎拉乡、固玛镇3个乡镇7个村采购种兔进行兔养殖，用于壮大村集体经济。其中：木吉镇阔纳吐格曼村，木奎拉乡依提帕克村、阔向买里村、达里格村、康达库勒村，固玛镇依提帕克村、散加村。</t>
  </si>
  <si>
    <t>利用皮山县现有兔养殖设备，依托国企技术扶持，购买种兔后确权至皮山县各村，村委会养殖后国企统一收购，壮大村集体经济。</t>
  </si>
  <si>
    <t>psx-2024-085</t>
  </si>
  <si>
    <t>皮山县科克铁热克镇壮大村集体经济项目-藏红花种植</t>
  </si>
  <si>
    <t>科克铁热克镇</t>
  </si>
  <si>
    <t>科克铁热克镇2024年英博斯坦村、库木博斯坦村、科克塔勒村共计3个村，通过投资240万元（每个村80万元）采购藏红花种球（包括种球及运输费用），种植藏红花80亩，平均每亩3万元，然后将购买的种球托管至合作企业，获取固定收益用于壮大村集体经济。</t>
  </si>
  <si>
    <t>科克铁热克镇人民政府</t>
  </si>
  <si>
    <t>买买提艾则孜·努尔麦麦提</t>
  </si>
  <si>
    <t>通过实施该项目，促进科克铁热克镇藏红花种植业发展，项目完成后确权至英博斯坦村、库木博斯坦村、科克塔勒村等3个村，与企业合作，每年按照总投资额的一定比例从公司获取分红，用于壮大村集体收入。</t>
  </si>
  <si>
    <t>psx-2024-035</t>
  </si>
  <si>
    <t>皮山县皮西那乡壮大村集体（樱桃种植项目）</t>
  </si>
  <si>
    <t>计划总投资240万元，在皮西那乡阿亚格阿孜干村、央塔克村、吾喀什村种植樱桃500亩，品种为美早；每亩种植樱桃40棵，树龄3-5年。项目实施后产权归村集体，由村集体自营，壮大村集体经济，供货方提供技术支持以及前期管护，确保成活率。</t>
  </si>
  <si>
    <t>通过樱桃种植，推动皮西那乡特色林果产业发展，促进产业结构调整，提高林业产业化水平，提高林果业生产效率，同时壮大皮西那乡薄弱村村集体经济。</t>
  </si>
  <si>
    <t>psx-2024-048</t>
  </si>
  <si>
    <t>皮山县杜瓦镇壮大村集体经济木瓜（榅桲）种植项目</t>
  </si>
  <si>
    <t>杜瓦镇</t>
  </si>
  <si>
    <t>皮山县杜瓦镇壮大村集体经济木瓜（榅桲）种植项目总规模为324.76 亩。其中位于欧尔那村，面积为 240.51 亩；巴西布拉克村，面积为 84.25 亩。主要建设内容：（一）新建木瓜（榅桲）园本项目欧尔那村和巴西布拉克村的 324.76 亩区域，已种植沙枣等各种杂树，品种混杂，导致亩产值较低，影响当地农户收益，现需清理其中已有杂树 3.4 万棵，进行转运及清园。巴西布拉克村的84.25 亩区域为荒地，需要进行土壤改良。清园和改良、平整后的项目区种植南疆特色林果木瓜（榅桲），主栽品种为其里干、阿木提、阿尔玛等本土优良品种，定植株行距为5m×3m（行距5m、株皮山县杜瓦镇壮大村集体经济木瓜（榅桲）种植项目2距 3m），每亩定植 45 株，共计种植 14625 株。购置苗木16088株（包含 10%苗木损耗）。标准化管理 324.76 亩园区的施肥、整形修剪及有害生物绿色防护等措施。通过该项目实施，当地木瓜（榅桲）种植成活率保存率可达到 85%，有效提高当地经济效益，保护环境，促进林果业可持续发展，对巩固拓展脱贫攻坚成果和乡村振兴具有重要意义。（二）病虫害防治统一购买矿物油 0.5 吨、5%高氯·甲维盐17 升、20%氯虫苯甲酰胺 15.7 升和 18%比虫噻嗪酮 33 升。</t>
  </si>
  <si>
    <t>杜瓦镇人民政府</t>
  </si>
  <si>
    <t>吾麦尔·麦麦提</t>
  </si>
  <si>
    <t>木瓜（榅桲）作为杜瓦镇特色经济作物，种植经验丰富，利用村集体土地种植木瓜，可增加村集体经济，同时打造杜瓦木瓜品牌，带动当地农户致富增收</t>
  </si>
  <si>
    <t>psx-2024-082</t>
  </si>
  <si>
    <r>
      <rPr>
        <sz val="12"/>
        <rFont val="宋体"/>
        <charset val="134"/>
      </rPr>
      <t>皮山县桑株镇壮大村集体经济</t>
    </r>
    <r>
      <rPr>
        <sz val="12"/>
        <rFont val="Times New Roman"/>
        <charset val="134"/>
      </rPr>
      <t>-</t>
    </r>
    <r>
      <rPr>
        <sz val="12"/>
        <rFont val="宋体"/>
        <charset val="134"/>
      </rPr>
      <t>创业就业中心建设项目</t>
    </r>
  </si>
  <si>
    <r>
      <rPr>
        <sz val="12"/>
        <rFont val="宋体"/>
        <charset val="134"/>
      </rPr>
      <t>计划总投资</t>
    </r>
    <r>
      <rPr>
        <sz val="12"/>
        <rFont val="Times New Roman"/>
        <charset val="134"/>
      </rPr>
      <t>320</t>
    </r>
    <r>
      <rPr>
        <sz val="12"/>
        <rFont val="宋体"/>
        <charset val="134"/>
      </rPr>
      <t>万元，在桑株镇巴扎新建创业就业中心一座，框架结构，地上二层，总面积</t>
    </r>
    <r>
      <rPr>
        <sz val="12"/>
        <rFont val="Times New Roman"/>
        <charset val="134"/>
      </rPr>
      <t>738.16</t>
    </r>
    <r>
      <rPr>
        <sz val="12"/>
        <rFont val="宋体"/>
        <charset val="134"/>
      </rPr>
      <t>平方米，并配套建设水、电等附属设施。</t>
    </r>
  </si>
  <si>
    <t>平方米</t>
  </si>
  <si>
    <t>桑株镇人民政府</t>
  </si>
  <si>
    <t>市场监管局</t>
  </si>
  <si>
    <t>阿迪力·阿布力米提</t>
  </si>
  <si>
    <t>项目建成后确权至阿尔皮勒克村、克孜勒乔克村等4个村，可以带动4个村壮大村集体经济，有效提升村级为民办事能力。项目建成后按照桑株镇现商铺收费标准收取租金。</t>
  </si>
  <si>
    <t>psx-2024-066</t>
  </si>
  <si>
    <t>皮山县赛图拉镇创业就业农贸市场建设项目</t>
  </si>
  <si>
    <t>皮山县赛图拉镇</t>
  </si>
  <si>
    <t>在皮山县赛图拉镇新建一座设施完善的农贸市场，并配套水、电及其他附属设施，农贸市场分为两层框架结构。</t>
  </si>
  <si>
    <t>赛图拉镇人民政府</t>
  </si>
  <si>
    <t>艾则孜·马木提</t>
  </si>
  <si>
    <t>农贸市场项目建成后收益对象为赛图拉镇政府和村集体所有，农贸市场商铺对外出租，赛图拉镇每年收取租金，收益用于壮大村集体经济和增加地方财政收入，并通过设置公益性岗位，为脱贫户提供就业，增加收入。</t>
  </si>
  <si>
    <t>psx-2024-030</t>
  </si>
  <si>
    <t>皮山县垴阿巴提塔吉克民族乡布琼村一组道路建设项目</t>
  </si>
  <si>
    <t>垴阿巴提塔吉克民族乡布琼村</t>
  </si>
  <si>
    <t>新建道路3.98公里，四级公路，路基路面宽度为5米4米，建设地点垴阿巴提塔吉克民族乡布琼村，主要包括路基，路面，构造物，安全设施等工程量。</t>
  </si>
  <si>
    <t>通过项目实施改善农牧民出行条件，增大就业渠道，提升道路通行能力，完善路网，增大农牧民收入。</t>
  </si>
  <si>
    <t>psx-2024-088</t>
  </si>
  <si>
    <r>
      <rPr>
        <sz val="12"/>
        <rFont val="宋体"/>
        <charset val="134"/>
      </rPr>
      <t>皮山县</t>
    </r>
    <r>
      <rPr>
        <sz val="12"/>
        <rFont val="Times New Roman"/>
        <charset val="134"/>
      </rPr>
      <t>2024</t>
    </r>
    <r>
      <rPr>
        <sz val="12"/>
        <rFont val="宋体"/>
        <charset val="134"/>
      </rPr>
      <t>年产业补短板提升改造建设项目</t>
    </r>
  </si>
  <si>
    <r>
      <rPr>
        <sz val="12"/>
        <rFont val="Times New Roman"/>
        <charset val="134"/>
      </rPr>
      <t>2024</t>
    </r>
    <r>
      <rPr>
        <sz val="12"/>
        <rFont val="宋体"/>
        <charset val="134"/>
      </rPr>
      <t>年</t>
    </r>
    <r>
      <rPr>
        <sz val="12"/>
        <rFont val="Times New Roman"/>
        <charset val="134"/>
      </rPr>
      <t>3</t>
    </r>
    <r>
      <rPr>
        <sz val="12"/>
        <rFont val="宋体"/>
        <charset val="134"/>
      </rPr>
      <t>月</t>
    </r>
    <r>
      <rPr>
        <sz val="12"/>
        <rFont val="Times New Roman"/>
        <charset val="134"/>
      </rPr>
      <t>-2024</t>
    </r>
    <r>
      <rPr>
        <sz val="12"/>
        <rFont val="宋体"/>
        <charset val="134"/>
      </rPr>
      <t>年</t>
    </r>
    <r>
      <rPr>
        <sz val="12"/>
        <rFont val="Times New Roman"/>
        <charset val="134"/>
      </rPr>
      <t>11</t>
    </r>
    <r>
      <rPr>
        <sz val="12"/>
        <rFont val="宋体"/>
        <charset val="134"/>
      </rPr>
      <t>月</t>
    </r>
  </si>
  <si>
    <r>
      <rPr>
        <sz val="12"/>
        <rFont val="宋体"/>
        <charset val="134"/>
      </rPr>
      <t>对</t>
    </r>
    <r>
      <rPr>
        <sz val="12"/>
        <rFont val="Times New Roman"/>
        <charset val="134"/>
      </rPr>
      <t>67</t>
    </r>
    <r>
      <rPr>
        <sz val="12"/>
        <rFont val="宋体"/>
        <charset val="134"/>
      </rPr>
      <t>座原有鹅棚圈进行改造提升为设施农业种植大棚，主要对大棚进行棚膜、棉被、卷帘机安装，并完善水电等附属设施。</t>
    </r>
  </si>
  <si>
    <t>通过项目实施，另起炉灶一批盘活闲置资产，提升联农带农机制，增加就近就地就业岗位，带动设施农业发展，提高农户收入。</t>
  </si>
  <si>
    <t xml:space="preserve"> </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</si>
</sst>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_ "/>
  </numFmts>
  <fonts count="34">
    <font>
      <sz val="11"/>
      <color theme="1"/>
      <name val="宋体"/>
      <charset val="134"/>
      <scheme val="minor"/>
    </font>
    <font>
      <sz val="11"/>
      <name val="方正小标宋简体"/>
      <charset val="134"/>
    </font>
    <font>
      <b/>
      <sz val="12"/>
      <name val="黑体"/>
      <charset val="134"/>
    </font>
    <font>
      <b/>
      <sz val="12"/>
      <name val="方正公文楷体"/>
      <charset val="134"/>
    </font>
    <font>
      <sz val="12"/>
      <name val="宋体"/>
      <charset val="134"/>
    </font>
    <font>
      <b/>
      <sz val="12"/>
      <name val="宋体"/>
      <charset val="134"/>
      <scheme val="minor"/>
    </font>
    <font>
      <sz val="12"/>
      <name val="宋体"/>
      <charset val="134"/>
      <scheme val="minor"/>
    </font>
    <font>
      <sz val="11"/>
      <name val="宋体"/>
      <charset val="134"/>
      <scheme val="minor"/>
    </font>
    <font>
      <sz val="11"/>
      <name val="Times New Roman"/>
      <charset val="134"/>
    </font>
    <font>
      <sz val="24"/>
      <name val="方正小标宋简体"/>
      <charset val="134"/>
    </font>
    <font>
      <b/>
      <sz val="14"/>
      <name val="黑体"/>
      <charset val="134"/>
    </font>
    <font>
      <b/>
      <sz val="16"/>
      <name val="黑体"/>
      <charset val="134"/>
    </font>
    <font>
      <sz val="12"/>
      <name val="Times New Roman"/>
      <charset val="134"/>
    </font>
    <font>
      <sz val="12"/>
      <name val="方正公文楷体"/>
      <charset val="134"/>
    </font>
    <font>
      <b/>
      <sz val="10"/>
      <name val="黑体"/>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10" borderId="0" applyNumberFormat="0" applyBorder="0" applyAlignment="0" applyProtection="0">
      <alignment vertical="center"/>
    </xf>
    <xf numFmtId="0" fontId="21"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17" fillId="2" borderId="0" applyNumberFormat="0" applyBorder="0" applyAlignment="0" applyProtection="0">
      <alignment vertical="center"/>
    </xf>
    <xf numFmtId="43" fontId="0" fillId="0" borderId="0" applyFont="0" applyFill="0" applyBorder="0" applyAlignment="0" applyProtection="0">
      <alignment vertical="center"/>
    </xf>
    <xf numFmtId="0" fontId="25" fillId="1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4" borderId="9" applyNumberFormat="0" applyFont="0" applyAlignment="0" applyProtection="0">
      <alignment vertical="center"/>
    </xf>
    <xf numFmtId="0" fontId="25" fillId="18" borderId="0" applyNumberFormat="0" applyBorder="0" applyAlignment="0" applyProtection="0">
      <alignment vertical="center"/>
    </xf>
    <xf numFmtId="0" fontId="1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8" applyNumberFormat="0" applyFill="0" applyAlignment="0" applyProtection="0">
      <alignment vertical="center"/>
    </xf>
    <xf numFmtId="0" fontId="23" fillId="0" borderId="8" applyNumberFormat="0" applyFill="0" applyAlignment="0" applyProtection="0">
      <alignment vertical="center"/>
    </xf>
    <xf numFmtId="0" fontId="25" fillId="12" borderId="0" applyNumberFormat="0" applyBorder="0" applyAlignment="0" applyProtection="0">
      <alignment vertical="center"/>
    </xf>
    <xf numFmtId="0" fontId="15" fillId="0" borderId="12" applyNumberFormat="0" applyFill="0" applyAlignment="0" applyProtection="0">
      <alignment vertical="center"/>
    </xf>
    <xf numFmtId="0" fontId="25" fillId="17" borderId="0" applyNumberFormat="0" applyBorder="0" applyAlignment="0" applyProtection="0">
      <alignment vertical="center"/>
    </xf>
    <xf numFmtId="0" fontId="30" fillId="20" borderId="14" applyNumberFormat="0" applyAlignment="0" applyProtection="0">
      <alignment vertical="center"/>
    </xf>
    <xf numFmtId="0" fontId="32" fillId="20" borderId="10" applyNumberFormat="0" applyAlignment="0" applyProtection="0">
      <alignment vertical="center"/>
    </xf>
    <xf numFmtId="0" fontId="28" fillId="15" borderId="13" applyNumberFormat="0" applyAlignment="0" applyProtection="0">
      <alignment vertical="center"/>
    </xf>
    <xf numFmtId="0" fontId="24" fillId="24" borderId="0" applyNumberFormat="0" applyBorder="0" applyAlignment="0" applyProtection="0">
      <alignment vertical="center"/>
    </xf>
    <xf numFmtId="0" fontId="25" fillId="27" borderId="0" applyNumberFormat="0" applyBorder="0" applyAlignment="0" applyProtection="0">
      <alignment vertical="center"/>
    </xf>
    <xf numFmtId="0" fontId="18" fillId="0" borderId="7" applyNumberFormat="0" applyFill="0" applyAlignment="0" applyProtection="0">
      <alignment vertical="center"/>
    </xf>
    <xf numFmtId="0" fontId="22" fillId="0" borderId="11" applyNumberFormat="0" applyFill="0" applyAlignment="0" applyProtection="0">
      <alignment vertical="center"/>
    </xf>
    <xf numFmtId="0" fontId="26" fillId="14" borderId="0" applyNumberFormat="0" applyBorder="0" applyAlignment="0" applyProtection="0">
      <alignment vertical="center"/>
    </xf>
    <xf numFmtId="0" fontId="20" fillId="3" borderId="0" applyNumberFormat="0" applyBorder="0" applyAlignment="0" applyProtection="0">
      <alignment vertical="center"/>
    </xf>
    <xf numFmtId="0" fontId="24" fillId="9" borderId="0" applyNumberFormat="0" applyBorder="0" applyAlignment="0" applyProtection="0">
      <alignment vertical="center"/>
    </xf>
    <xf numFmtId="0" fontId="25" fillId="19" borderId="0" applyNumberFormat="0" applyBorder="0" applyAlignment="0" applyProtection="0">
      <alignment vertical="center"/>
    </xf>
    <xf numFmtId="0" fontId="24" fillId="21" borderId="0" applyNumberFormat="0" applyBorder="0" applyAlignment="0" applyProtection="0">
      <alignment vertical="center"/>
    </xf>
    <xf numFmtId="0" fontId="24" fillId="7" borderId="0" applyNumberFormat="0" applyBorder="0" applyAlignment="0" applyProtection="0">
      <alignment vertical="center"/>
    </xf>
    <xf numFmtId="0" fontId="24" fillId="23" borderId="0" applyNumberFormat="0" applyBorder="0" applyAlignment="0" applyProtection="0">
      <alignment vertical="center"/>
    </xf>
    <xf numFmtId="0" fontId="24" fillId="30" borderId="0" applyNumberFormat="0" applyBorder="0" applyAlignment="0" applyProtection="0">
      <alignment vertical="center"/>
    </xf>
    <xf numFmtId="0" fontId="25" fillId="32" borderId="0" applyNumberFormat="0" applyBorder="0" applyAlignment="0" applyProtection="0">
      <alignment vertical="center"/>
    </xf>
    <xf numFmtId="0" fontId="25" fillId="26" borderId="0" applyNumberFormat="0" applyBorder="0" applyAlignment="0" applyProtection="0">
      <alignment vertical="center"/>
    </xf>
    <xf numFmtId="0" fontId="24" fillId="22" borderId="0" applyNumberFormat="0" applyBorder="0" applyAlignment="0" applyProtection="0">
      <alignment vertical="center"/>
    </xf>
    <xf numFmtId="0" fontId="24" fillId="29" borderId="0" applyNumberFormat="0" applyBorder="0" applyAlignment="0" applyProtection="0">
      <alignment vertical="center"/>
    </xf>
    <xf numFmtId="0" fontId="25" fillId="31" borderId="0" applyNumberFormat="0" applyBorder="0" applyAlignment="0" applyProtection="0">
      <alignment vertical="center"/>
    </xf>
    <xf numFmtId="0" fontId="24" fillId="6" borderId="0" applyNumberFormat="0" applyBorder="0" applyAlignment="0" applyProtection="0">
      <alignment vertical="center"/>
    </xf>
    <xf numFmtId="0" fontId="25" fillId="11" borderId="0" applyNumberFormat="0" applyBorder="0" applyAlignment="0" applyProtection="0">
      <alignment vertical="center"/>
    </xf>
    <xf numFmtId="0" fontId="25" fillId="25" borderId="0" applyNumberFormat="0" applyBorder="0" applyAlignment="0" applyProtection="0">
      <alignment vertical="center"/>
    </xf>
    <xf numFmtId="0" fontId="24" fillId="28" borderId="0" applyNumberFormat="0" applyBorder="0" applyAlignment="0" applyProtection="0">
      <alignment vertical="center"/>
    </xf>
    <xf numFmtId="0" fontId="25" fillId="16" borderId="0" applyNumberFormat="0" applyBorder="0" applyAlignment="0" applyProtection="0">
      <alignment vertical="center"/>
    </xf>
  </cellStyleXfs>
  <cellXfs count="5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xf numFmtId="0" fontId="7" fillId="0" borderId="0" xfId="0" applyFont="1" applyFill="1" applyAlignment="1"/>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177" fontId="8"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177" fontId="10" fillId="0" borderId="2"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4" fillId="0" borderId="4" xfId="0" applyNumberFormat="1" applyFont="1"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7" fontId="13"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0" fillId="0" borderId="5"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0" xfId="0" applyNumberFormat="1" applyFont="1" applyFill="1" applyBorder="1" applyAlignment="1">
      <alignment horizontal="center" vertical="center" wrapText="1"/>
    </xf>
    <xf numFmtId="177" fontId="14" fillId="0" borderId="5"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7" fontId="10" fillId="0" borderId="6" xfId="0" applyNumberFormat="1" applyFont="1" applyFill="1" applyBorder="1" applyAlignment="1">
      <alignment horizontal="center" vertical="center" wrapText="1"/>
    </xf>
    <xf numFmtId="177" fontId="14" fillId="0" borderId="6" xfId="0" applyNumberFormat="1" applyFont="1" applyFill="1" applyBorder="1" applyAlignment="1">
      <alignment horizontal="center" vertical="center" wrapText="1"/>
    </xf>
    <xf numFmtId="0" fontId="6" fillId="0" borderId="1"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36</xdr:row>
      <xdr:rowOff>0</xdr:rowOff>
    </xdr:from>
    <xdr:to>
      <xdr:col>7</xdr:col>
      <xdr:colOff>79375</xdr:colOff>
      <xdr:row>53</xdr:row>
      <xdr:rowOff>168275</xdr:rowOff>
    </xdr:to>
    <xdr:sp>
      <xdr:nvSpPr>
        <xdr:cNvPr id="2"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36</xdr:row>
      <xdr:rowOff>0</xdr:rowOff>
    </xdr:from>
    <xdr:to>
      <xdr:col>7</xdr:col>
      <xdr:colOff>79375</xdr:colOff>
      <xdr:row>53</xdr:row>
      <xdr:rowOff>168275</xdr:rowOff>
    </xdr:to>
    <xdr:sp>
      <xdr:nvSpPr>
        <xdr:cNvPr id="3"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1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1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1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1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14" name="Text Box 9540"/>
        <xdr:cNvSpPr txBox="1"/>
      </xdr:nvSpPr>
      <xdr:spPr>
        <a:xfrm>
          <a:off x="3850005" y="5130800"/>
          <a:ext cx="79375" cy="770255"/>
        </a:xfrm>
        <a:prstGeom prst="rect">
          <a:avLst/>
        </a:prstGeom>
        <a:noFill/>
        <a:ln w="9525">
          <a:noFill/>
        </a:ln>
      </xdr:spPr>
    </xdr:sp>
    <xdr:clientData/>
  </xdr:twoCellAnchor>
  <xdr:twoCellAnchor editAs="oneCell">
    <xdr:from>
      <xdr:col>7</xdr:col>
      <xdr:colOff>0</xdr:colOff>
      <xdr:row>36</xdr:row>
      <xdr:rowOff>0</xdr:rowOff>
    </xdr:from>
    <xdr:to>
      <xdr:col>7</xdr:col>
      <xdr:colOff>79375</xdr:colOff>
      <xdr:row>53</xdr:row>
      <xdr:rowOff>168275</xdr:rowOff>
    </xdr:to>
    <xdr:sp>
      <xdr:nvSpPr>
        <xdr:cNvPr id="15"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36</xdr:row>
      <xdr:rowOff>0</xdr:rowOff>
    </xdr:from>
    <xdr:to>
      <xdr:col>7</xdr:col>
      <xdr:colOff>79375</xdr:colOff>
      <xdr:row>53</xdr:row>
      <xdr:rowOff>168275</xdr:rowOff>
    </xdr:to>
    <xdr:sp>
      <xdr:nvSpPr>
        <xdr:cNvPr id="16"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1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1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1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2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2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2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2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2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2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2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27" name="Text Box 9540"/>
        <xdr:cNvSpPr txBox="1"/>
      </xdr:nvSpPr>
      <xdr:spPr>
        <a:xfrm>
          <a:off x="3850005" y="5130800"/>
          <a:ext cx="79375" cy="770255"/>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54</xdr:row>
      <xdr:rowOff>29210</xdr:rowOff>
    </xdr:to>
    <xdr:sp>
      <xdr:nvSpPr>
        <xdr:cNvPr id="28" name="Text Box 9540"/>
        <xdr:cNvSpPr txBox="1"/>
      </xdr:nvSpPr>
      <xdr:spPr>
        <a:xfrm>
          <a:off x="4823460" y="5130800"/>
          <a:ext cx="78105" cy="791210"/>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15875</xdr:rowOff>
    </xdr:to>
    <xdr:sp>
      <xdr:nvSpPr>
        <xdr:cNvPr id="29"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15875</xdr:rowOff>
    </xdr:to>
    <xdr:sp>
      <xdr:nvSpPr>
        <xdr:cNvPr id="30"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17780</xdr:rowOff>
    </xdr:to>
    <xdr:sp>
      <xdr:nvSpPr>
        <xdr:cNvPr id="31"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17780</xdr:rowOff>
    </xdr:to>
    <xdr:sp>
      <xdr:nvSpPr>
        <xdr:cNvPr id="32"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15875</xdr:rowOff>
    </xdr:to>
    <xdr:sp>
      <xdr:nvSpPr>
        <xdr:cNvPr id="33"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15875</xdr:rowOff>
    </xdr:to>
    <xdr:sp>
      <xdr:nvSpPr>
        <xdr:cNvPr id="34"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36</xdr:row>
      <xdr:rowOff>0</xdr:rowOff>
    </xdr:from>
    <xdr:to>
      <xdr:col>7</xdr:col>
      <xdr:colOff>79375</xdr:colOff>
      <xdr:row>53</xdr:row>
      <xdr:rowOff>168275</xdr:rowOff>
    </xdr:to>
    <xdr:sp>
      <xdr:nvSpPr>
        <xdr:cNvPr id="35"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36</xdr:row>
      <xdr:rowOff>0</xdr:rowOff>
    </xdr:from>
    <xdr:to>
      <xdr:col>7</xdr:col>
      <xdr:colOff>79375</xdr:colOff>
      <xdr:row>53</xdr:row>
      <xdr:rowOff>168275</xdr:rowOff>
    </xdr:to>
    <xdr:sp>
      <xdr:nvSpPr>
        <xdr:cNvPr id="36"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3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3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3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4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4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4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4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4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4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4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36</xdr:row>
      <xdr:rowOff>0</xdr:rowOff>
    </xdr:from>
    <xdr:to>
      <xdr:col>6</xdr:col>
      <xdr:colOff>79375</xdr:colOff>
      <xdr:row>54</xdr:row>
      <xdr:rowOff>8255</xdr:rowOff>
    </xdr:to>
    <xdr:sp>
      <xdr:nvSpPr>
        <xdr:cNvPr id="4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48"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49"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60"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6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6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73"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74"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7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76"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77"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78"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7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8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8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8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115"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116"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11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11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119"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2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2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2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2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2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2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2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12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2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2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3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3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13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13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134"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135"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136"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3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3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13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14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4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142" name="Text Box 9540"/>
        <xdr:cNvSpPr txBox="1"/>
      </xdr:nvSpPr>
      <xdr:spPr>
        <a:xfrm>
          <a:off x="3850005" y="5130800"/>
          <a:ext cx="77470" cy="586740"/>
        </a:xfrm>
        <a:prstGeom prst="rect">
          <a:avLst/>
        </a:prstGeom>
        <a:noFill/>
        <a:ln w="9525">
          <a:noFill/>
        </a:ln>
      </xdr:spPr>
    </xdr:sp>
    <xdr:clientData/>
  </xdr:twoCellAnchor>
  <xdr:twoCellAnchor editAs="oneCell">
    <xdr:from>
      <xdr:col>18</xdr:col>
      <xdr:colOff>220345</xdr:colOff>
      <xdr:row>36</xdr:row>
      <xdr:rowOff>0</xdr:rowOff>
    </xdr:from>
    <xdr:to>
      <xdr:col>18</xdr:col>
      <xdr:colOff>738505</xdr:colOff>
      <xdr:row>54</xdr:row>
      <xdr:rowOff>28575</xdr:rowOff>
    </xdr:to>
    <xdr:sp>
      <xdr:nvSpPr>
        <xdr:cNvPr id="143" name="Text Box 9540"/>
        <xdr:cNvSpPr txBox="1"/>
      </xdr:nvSpPr>
      <xdr:spPr>
        <a:xfrm>
          <a:off x="13921740" y="5130800"/>
          <a:ext cx="518160" cy="790575"/>
        </a:xfrm>
        <a:prstGeom prst="rect">
          <a:avLst/>
        </a:prstGeom>
        <a:noFill/>
        <a:ln w="9525">
          <a:noFill/>
        </a:ln>
      </xdr:spPr>
    </xdr:sp>
    <xdr:clientData/>
  </xdr:twoCellAnchor>
  <xdr:twoCellAnchor editAs="oneCell">
    <xdr:from>
      <xdr:col>6</xdr:col>
      <xdr:colOff>0</xdr:colOff>
      <xdr:row>35</xdr:row>
      <xdr:rowOff>0</xdr:rowOff>
    </xdr:from>
    <xdr:to>
      <xdr:col>6</xdr:col>
      <xdr:colOff>79375</xdr:colOff>
      <xdr:row>53</xdr:row>
      <xdr:rowOff>168275</xdr:rowOff>
    </xdr:to>
    <xdr:sp>
      <xdr:nvSpPr>
        <xdr:cNvPr id="14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35</xdr:row>
      <xdr:rowOff>0</xdr:rowOff>
    </xdr:from>
    <xdr:to>
      <xdr:col>6</xdr:col>
      <xdr:colOff>79375</xdr:colOff>
      <xdr:row>53</xdr:row>
      <xdr:rowOff>168275</xdr:rowOff>
    </xdr:to>
    <xdr:sp>
      <xdr:nvSpPr>
        <xdr:cNvPr id="145"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56"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35</xdr:row>
      <xdr:rowOff>0</xdr:rowOff>
    </xdr:from>
    <xdr:to>
      <xdr:col>6</xdr:col>
      <xdr:colOff>79375</xdr:colOff>
      <xdr:row>53</xdr:row>
      <xdr:rowOff>168275</xdr:rowOff>
    </xdr:to>
    <xdr:sp>
      <xdr:nvSpPr>
        <xdr:cNvPr id="157"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35</xdr:row>
      <xdr:rowOff>0</xdr:rowOff>
    </xdr:from>
    <xdr:to>
      <xdr:col>6</xdr:col>
      <xdr:colOff>79375</xdr:colOff>
      <xdr:row>53</xdr:row>
      <xdr:rowOff>168275</xdr:rowOff>
    </xdr:to>
    <xdr:sp>
      <xdr:nvSpPr>
        <xdr:cNvPr id="158"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69"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35</xdr:row>
      <xdr:rowOff>0</xdr:rowOff>
    </xdr:from>
    <xdr:to>
      <xdr:col>6</xdr:col>
      <xdr:colOff>78105</xdr:colOff>
      <xdr:row>54</xdr:row>
      <xdr:rowOff>29210</xdr:rowOff>
    </xdr:to>
    <xdr:sp>
      <xdr:nvSpPr>
        <xdr:cNvPr id="170"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35</xdr:row>
      <xdr:rowOff>0</xdr:rowOff>
    </xdr:from>
    <xdr:to>
      <xdr:col>6</xdr:col>
      <xdr:colOff>78105</xdr:colOff>
      <xdr:row>53</xdr:row>
      <xdr:rowOff>15875</xdr:rowOff>
    </xdr:to>
    <xdr:sp>
      <xdr:nvSpPr>
        <xdr:cNvPr id="171"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35</xdr:row>
      <xdr:rowOff>0</xdr:rowOff>
    </xdr:from>
    <xdr:to>
      <xdr:col>6</xdr:col>
      <xdr:colOff>78105</xdr:colOff>
      <xdr:row>53</xdr:row>
      <xdr:rowOff>15875</xdr:rowOff>
    </xdr:to>
    <xdr:sp>
      <xdr:nvSpPr>
        <xdr:cNvPr id="172"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35</xdr:row>
      <xdr:rowOff>0</xdr:rowOff>
    </xdr:from>
    <xdr:to>
      <xdr:col>6</xdr:col>
      <xdr:colOff>78105</xdr:colOff>
      <xdr:row>53</xdr:row>
      <xdr:rowOff>17780</xdr:rowOff>
    </xdr:to>
    <xdr:sp>
      <xdr:nvSpPr>
        <xdr:cNvPr id="173"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35</xdr:row>
      <xdr:rowOff>0</xdr:rowOff>
    </xdr:from>
    <xdr:to>
      <xdr:col>6</xdr:col>
      <xdr:colOff>78105</xdr:colOff>
      <xdr:row>53</xdr:row>
      <xdr:rowOff>17780</xdr:rowOff>
    </xdr:to>
    <xdr:sp>
      <xdr:nvSpPr>
        <xdr:cNvPr id="174"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35</xdr:row>
      <xdr:rowOff>0</xdr:rowOff>
    </xdr:from>
    <xdr:to>
      <xdr:col>6</xdr:col>
      <xdr:colOff>78105</xdr:colOff>
      <xdr:row>53</xdr:row>
      <xdr:rowOff>15875</xdr:rowOff>
    </xdr:to>
    <xdr:sp>
      <xdr:nvSpPr>
        <xdr:cNvPr id="17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35</xdr:row>
      <xdr:rowOff>0</xdr:rowOff>
    </xdr:from>
    <xdr:to>
      <xdr:col>6</xdr:col>
      <xdr:colOff>78105</xdr:colOff>
      <xdr:row>53</xdr:row>
      <xdr:rowOff>15875</xdr:rowOff>
    </xdr:to>
    <xdr:sp>
      <xdr:nvSpPr>
        <xdr:cNvPr id="176"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35</xdr:row>
      <xdr:rowOff>0</xdr:rowOff>
    </xdr:from>
    <xdr:to>
      <xdr:col>6</xdr:col>
      <xdr:colOff>79375</xdr:colOff>
      <xdr:row>53</xdr:row>
      <xdr:rowOff>168275</xdr:rowOff>
    </xdr:to>
    <xdr:sp>
      <xdr:nvSpPr>
        <xdr:cNvPr id="177"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35</xdr:row>
      <xdr:rowOff>0</xdr:rowOff>
    </xdr:from>
    <xdr:to>
      <xdr:col>6</xdr:col>
      <xdr:colOff>79375</xdr:colOff>
      <xdr:row>53</xdr:row>
      <xdr:rowOff>168275</xdr:rowOff>
    </xdr:to>
    <xdr:sp>
      <xdr:nvSpPr>
        <xdr:cNvPr id="178"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79375</xdr:colOff>
      <xdr:row>54</xdr:row>
      <xdr:rowOff>8255</xdr:rowOff>
    </xdr:to>
    <xdr:sp>
      <xdr:nvSpPr>
        <xdr:cNvPr id="1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1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35</xdr:row>
      <xdr:rowOff>0</xdr:rowOff>
    </xdr:from>
    <xdr:to>
      <xdr:col>5</xdr:col>
      <xdr:colOff>78740</xdr:colOff>
      <xdr:row>54</xdr:row>
      <xdr:rowOff>9525</xdr:rowOff>
    </xdr:to>
    <xdr:sp>
      <xdr:nvSpPr>
        <xdr:cNvPr id="211"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165100</xdr:rowOff>
    </xdr:to>
    <xdr:sp>
      <xdr:nvSpPr>
        <xdr:cNvPr id="212"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17780</xdr:rowOff>
    </xdr:to>
    <xdr:sp>
      <xdr:nvSpPr>
        <xdr:cNvPr id="21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17780</xdr:rowOff>
    </xdr:to>
    <xdr:sp>
      <xdr:nvSpPr>
        <xdr:cNvPr id="214"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170815</xdr:rowOff>
    </xdr:to>
    <xdr:sp>
      <xdr:nvSpPr>
        <xdr:cNvPr id="215"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1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1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1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1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2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2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2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17780</xdr:rowOff>
    </xdr:to>
    <xdr:sp>
      <xdr:nvSpPr>
        <xdr:cNvPr id="22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2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2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2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2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80645</xdr:colOff>
      <xdr:row>53</xdr:row>
      <xdr:rowOff>167640</xdr:rowOff>
    </xdr:to>
    <xdr:sp>
      <xdr:nvSpPr>
        <xdr:cNvPr id="22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35</xdr:row>
      <xdr:rowOff>0</xdr:rowOff>
    </xdr:from>
    <xdr:to>
      <xdr:col>6</xdr:col>
      <xdr:colOff>80645</xdr:colOff>
      <xdr:row>53</xdr:row>
      <xdr:rowOff>167640</xdr:rowOff>
    </xdr:to>
    <xdr:sp>
      <xdr:nvSpPr>
        <xdr:cNvPr id="229"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35</xdr:row>
      <xdr:rowOff>0</xdr:rowOff>
    </xdr:from>
    <xdr:to>
      <xdr:col>6</xdr:col>
      <xdr:colOff>80645</xdr:colOff>
      <xdr:row>53</xdr:row>
      <xdr:rowOff>167640</xdr:rowOff>
    </xdr:to>
    <xdr:sp>
      <xdr:nvSpPr>
        <xdr:cNvPr id="23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35</xdr:row>
      <xdr:rowOff>0</xdr:rowOff>
    </xdr:from>
    <xdr:to>
      <xdr:col>6</xdr:col>
      <xdr:colOff>80645</xdr:colOff>
      <xdr:row>53</xdr:row>
      <xdr:rowOff>167640</xdr:rowOff>
    </xdr:to>
    <xdr:sp>
      <xdr:nvSpPr>
        <xdr:cNvPr id="23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54</xdr:row>
      <xdr:rowOff>28575</xdr:rowOff>
    </xdr:to>
    <xdr:sp>
      <xdr:nvSpPr>
        <xdr:cNvPr id="232"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3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3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17780</xdr:rowOff>
    </xdr:to>
    <xdr:sp>
      <xdr:nvSpPr>
        <xdr:cNvPr id="23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17780</xdr:rowOff>
    </xdr:to>
    <xdr:sp>
      <xdr:nvSpPr>
        <xdr:cNvPr id="23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3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35</xdr:row>
      <xdr:rowOff>0</xdr:rowOff>
    </xdr:from>
    <xdr:to>
      <xdr:col>6</xdr:col>
      <xdr:colOff>77470</xdr:colOff>
      <xdr:row>53</xdr:row>
      <xdr:rowOff>15240</xdr:rowOff>
    </xdr:to>
    <xdr:sp>
      <xdr:nvSpPr>
        <xdr:cNvPr id="238" name="Text Box 9540"/>
        <xdr:cNvSpPr txBox="1"/>
      </xdr:nvSpPr>
      <xdr:spPr>
        <a:xfrm>
          <a:off x="3850005" y="5130800"/>
          <a:ext cx="77470" cy="586740"/>
        </a:xfrm>
        <a:prstGeom prst="rect">
          <a:avLst/>
        </a:prstGeom>
        <a:noFill/>
        <a:ln w="9525">
          <a:noFill/>
        </a:ln>
      </xdr:spPr>
    </xdr:sp>
    <xdr:clientData/>
  </xdr:twoCellAnchor>
  <xdr:twoCellAnchor editAs="oneCell">
    <xdr:from>
      <xdr:col>18</xdr:col>
      <xdr:colOff>220345</xdr:colOff>
      <xdr:row>35</xdr:row>
      <xdr:rowOff>0</xdr:rowOff>
    </xdr:from>
    <xdr:to>
      <xdr:col>18</xdr:col>
      <xdr:colOff>738505</xdr:colOff>
      <xdr:row>54</xdr:row>
      <xdr:rowOff>28575</xdr:rowOff>
    </xdr:to>
    <xdr:sp>
      <xdr:nvSpPr>
        <xdr:cNvPr id="239" name="Text Box 9540"/>
        <xdr:cNvSpPr txBox="1"/>
      </xdr:nvSpPr>
      <xdr:spPr>
        <a:xfrm>
          <a:off x="13921740" y="5130800"/>
          <a:ext cx="518160" cy="790575"/>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54</xdr:row>
      <xdr:rowOff>29210</xdr:rowOff>
    </xdr:to>
    <xdr:sp>
      <xdr:nvSpPr>
        <xdr:cNvPr id="240" name="Text Box 9540"/>
        <xdr:cNvSpPr txBox="1"/>
      </xdr:nvSpPr>
      <xdr:spPr>
        <a:xfrm>
          <a:off x="4823460" y="5130800"/>
          <a:ext cx="78105" cy="791210"/>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15875</xdr:rowOff>
    </xdr:to>
    <xdr:sp>
      <xdr:nvSpPr>
        <xdr:cNvPr id="241"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15875</xdr:rowOff>
    </xdr:to>
    <xdr:sp>
      <xdr:nvSpPr>
        <xdr:cNvPr id="242"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17780</xdr:rowOff>
    </xdr:to>
    <xdr:sp>
      <xdr:nvSpPr>
        <xdr:cNvPr id="243"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17780</xdr:rowOff>
    </xdr:to>
    <xdr:sp>
      <xdr:nvSpPr>
        <xdr:cNvPr id="244"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15875</xdr:rowOff>
    </xdr:to>
    <xdr:sp>
      <xdr:nvSpPr>
        <xdr:cNvPr id="245"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36</xdr:row>
      <xdr:rowOff>0</xdr:rowOff>
    </xdr:from>
    <xdr:to>
      <xdr:col>7</xdr:col>
      <xdr:colOff>78105</xdr:colOff>
      <xdr:row>53</xdr:row>
      <xdr:rowOff>15875</xdr:rowOff>
    </xdr:to>
    <xdr:sp>
      <xdr:nvSpPr>
        <xdr:cNvPr id="246"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36</xdr:row>
      <xdr:rowOff>0</xdr:rowOff>
    </xdr:from>
    <xdr:to>
      <xdr:col>7</xdr:col>
      <xdr:colOff>79375</xdr:colOff>
      <xdr:row>53</xdr:row>
      <xdr:rowOff>168275</xdr:rowOff>
    </xdr:to>
    <xdr:sp>
      <xdr:nvSpPr>
        <xdr:cNvPr id="247"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53</xdr:row>
      <xdr:rowOff>168275</xdr:rowOff>
    </xdr:to>
    <xdr:sp>
      <xdr:nvSpPr>
        <xdr:cNvPr id="248"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53</xdr:row>
      <xdr:rowOff>168275</xdr:rowOff>
    </xdr:to>
    <xdr:sp>
      <xdr:nvSpPr>
        <xdr:cNvPr id="249"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5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60" name="Text Box 9540"/>
        <xdr:cNvSpPr txBox="1"/>
      </xdr:nvSpPr>
      <xdr:spPr>
        <a:xfrm>
          <a:off x="3850005" y="5130800"/>
          <a:ext cx="79375" cy="77025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53</xdr:row>
      <xdr:rowOff>168275</xdr:rowOff>
    </xdr:to>
    <xdr:sp>
      <xdr:nvSpPr>
        <xdr:cNvPr id="261"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37</xdr:row>
      <xdr:rowOff>0</xdr:rowOff>
    </xdr:from>
    <xdr:to>
      <xdr:col>7</xdr:col>
      <xdr:colOff>79375</xdr:colOff>
      <xdr:row>53</xdr:row>
      <xdr:rowOff>168275</xdr:rowOff>
    </xdr:to>
    <xdr:sp>
      <xdr:nvSpPr>
        <xdr:cNvPr id="262"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6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6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6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6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6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6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6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7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7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7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73" name="Text Box 9540"/>
        <xdr:cNvSpPr txBox="1"/>
      </xdr:nvSpPr>
      <xdr:spPr>
        <a:xfrm>
          <a:off x="3850005" y="5130800"/>
          <a:ext cx="79375" cy="770255"/>
        </a:xfrm>
        <a:prstGeom prst="rect">
          <a:avLst/>
        </a:prstGeom>
        <a:noFill/>
        <a:ln w="9525">
          <a:noFill/>
        </a:ln>
      </xdr:spPr>
    </xdr:sp>
    <xdr:clientData/>
  </xdr:twoCellAnchor>
  <xdr:twoCellAnchor editAs="oneCell">
    <xdr:from>
      <xdr:col>7</xdr:col>
      <xdr:colOff>0</xdr:colOff>
      <xdr:row>37</xdr:row>
      <xdr:rowOff>0</xdr:rowOff>
    </xdr:from>
    <xdr:to>
      <xdr:col>7</xdr:col>
      <xdr:colOff>78105</xdr:colOff>
      <xdr:row>54</xdr:row>
      <xdr:rowOff>29210</xdr:rowOff>
    </xdr:to>
    <xdr:sp>
      <xdr:nvSpPr>
        <xdr:cNvPr id="274" name="Text Box 9540"/>
        <xdr:cNvSpPr txBox="1"/>
      </xdr:nvSpPr>
      <xdr:spPr>
        <a:xfrm>
          <a:off x="4823460" y="5130800"/>
          <a:ext cx="78105" cy="791210"/>
        </a:xfrm>
        <a:prstGeom prst="rect">
          <a:avLst/>
        </a:prstGeom>
        <a:noFill/>
        <a:ln w="9525">
          <a:noFill/>
        </a:ln>
      </xdr:spPr>
    </xdr:sp>
    <xdr:clientData/>
  </xdr:twoCellAnchor>
  <xdr:twoCellAnchor editAs="oneCell">
    <xdr:from>
      <xdr:col>7</xdr:col>
      <xdr:colOff>0</xdr:colOff>
      <xdr:row>37</xdr:row>
      <xdr:rowOff>0</xdr:rowOff>
    </xdr:from>
    <xdr:to>
      <xdr:col>7</xdr:col>
      <xdr:colOff>78105</xdr:colOff>
      <xdr:row>53</xdr:row>
      <xdr:rowOff>15875</xdr:rowOff>
    </xdr:to>
    <xdr:sp>
      <xdr:nvSpPr>
        <xdr:cNvPr id="275"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37</xdr:row>
      <xdr:rowOff>0</xdr:rowOff>
    </xdr:from>
    <xdr:to>
      <xdr:col>7</xdr:col>
      <xdr:colOff>78105</xdr:colOff>
      <xdr:row>53</xdr:row>
      <xdr:rowOff>15875</xdr:rowOff>
    </xdr:to>
    <xdr:sp>
      <xdr:nvSpPr>
        <xdr:cNvPr id="276"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37</xdr:row>
      <xdr:rowOff>0</xdr:rowOff>
    </xdr:from>
    <xdr:to>
      <xdr:col>7</xdr:col>
      <xdr:colOff>78105</xdr:colOff>
      <xdr:row>53</xdr:row>
      <xdr:rowOff>17780</xdr:rowOff>
    </xdr:to>
    <xdr:sp>
      <xdr:nvSpPr>
        <xdr:cNvPr id="277"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37</xdr:row>
      <xdr:rowOff>0</xdr:rowOff>
    </xdr:from>
    <xdr:to>
      <xdr:col>7</xdr:col>
      <xdr:colOff>78105</xdr:colOff>
      <xdr:row>53</xdr:row>
      <xdr:rowOff>17780</xdr:rowOff>
    </xdr:to>
    <xdr:sp>
      <xdr:nvSpPr>
        <xdr:cNvPr id="278"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37</xdr:row>
      <xdr:rowOff>0</xdr:rowOff>
    </xdr:from>
    <xdr:to>
      <xdr:col>7</xdr:col>
      <xdr:colOff>78105</xdr:colOff>
      <xdr:row>53</xdr:row>
      <xdr:rowOff>15875</xdr:rowOff>
    </xdr:to>
    <xdr:sp>
      <xdr:nvSpPr>
        <xdr:cNvPr id="279"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37</xdr:row>
      <xdr:rowOff>0</xdr:rowOff>
    </xdr:from>
    <xdr:to>
      <xdr:col>7</xdr:col>
      <xdr:colOff>78105</xdr:colOff>
      <xdr:row>53</xdr:row>
      <xdr:rowOff>15875</xdr:rowOff>
    </xdr:to>
    <xdr:sp>
      <xdr:nvSpPr>
        <xdr:cNvPr id="280" name="Text Box 9540"/>
        <xdr:cNvSpPr txBox="1"/>
      </xdr:nvSpPr>
      <xdr:spPr>
        <a:xfrm>
          <a:off x="4823460"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8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8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8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8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8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8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8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8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8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9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29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29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293"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2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2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2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2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2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2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04"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305"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306"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17"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54</xdr:row>
      <xdr:rowOff>29210</xdr:rowOff>
    </xdr:to>
    <xdr:sp>
      <xdr:nvSpPr>
        <xdr:cNvPr id="318"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31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32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17780</xdr:rowOff>
    </xdr:to>
    <xdr:sp>
      <xdr:nvSpPr>
        <xdr:cNvPr id="321"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17780</xdr:rowOff>
    </xdr:to>
    <xdr:sp>
      <xdr:nvSpPr>
        <xdr:cNvPr id="322"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32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32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325"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326"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359"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165100</xdr:rowOff>
    </xdr:to>
    <xdr:sp>
      <xdr:nvSpPr>
        <xdr:cNvPr id="360"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36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36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170815</xdr:rowOff>
    </xdr:to>
    <xdr:sp>
      <xdr:nvSpPr>
        <xdr:cNvPr id="363"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6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6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6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6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6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6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7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37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7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7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7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7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376"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37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37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379"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54</xdr:row>
      <xdr:rowOff>28575</xdr:rowOff>
    </xdr:to>
    <xdr:sp>
      <xdr:nvSpPr>
        <xdr:cNvPr id="380"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8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8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38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384"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8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38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387"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388"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399"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40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401"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12"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54</xdr:row>
      <xdr:rowOff>29210</xdr:rowOff>
    </xdr:to>
    <xdr:sp>
      <xdr:nvSpPr>
        <xdr:cNvPr id="413"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41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41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17780</xdr:rowOff>
    </xdr:to>
    <xdr:sp>
      <xdr:nvSpPr>
        <xdr:cNvPr id="416"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17780</xdr:rowOff>
    </xdr:to>
    <xdr:sp>
      <xdr:nvSpPr>
        <xdr:cNvPr id="417"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41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41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42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421"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4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454"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165100</xdr:rowOff>
    </xdr:to>
    <xdr:sp>
      <xdr:nvSpPr>
        <xdr:cNvPr id="455"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45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45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170815</xdr:rowOff>
    </xdr:to>
    <xdr:sp>
      <xdr:nvSpPr>
        <xdr:cNvPr id="458"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5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6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6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6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6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6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6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46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6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6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6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7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47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47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47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474"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54</xdr:row>
      <xdr:rowOff>28575</xdr:rowOff>
    </xdr:to>
    <xdr:sp>
      <xdr:nvSpPr>
        <xdr:cNvPr id="475"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7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7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47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47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8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48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8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8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8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8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8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8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8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8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49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0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1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1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1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1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54</xdr:row>
      <xdr:rowOff>8255</xdr:rowOff>
    </xdr:to>
    <xdr:sp>
      <xdr:nvSpPr>
        <xdr:cNvPr id="51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15"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1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17"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18"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54</xdr:row>
      <xdr:rowOff>29210</xdr:rowOff>
    </xdr:to>
    <xdr:sp>
      <xdr:nvSpPr>
        <xdr:cNvPr id="519"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52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521"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17780</xdr:rowOff>
    </xdr:to>
    <xdr:sp>
      <xdr:nvSpPr>
        <xdr:cNvPr id="522"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17780</xdr:rowOff>
    </xdr:to>
    <xdr:sp>
      <xdr:nvSpPr>
        <xdr:cNvPr id="523"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52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52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2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27"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165100</xdr:rowOff>
    </xdr:to>
    <xdr:sp>
      <xdr:nvSpPr>
        <xdr:cNvPr id="528"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2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3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170815</xdr:rowOff>
    </xdr:to>
    <xdr:sp>
      <xdr:nvSpPr>
        <xdr:cNvPr id="531"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3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3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3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3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3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3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3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3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4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4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4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544"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545"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546"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54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54</xdr:row>
      <xdr:rowOff>28575</xdr:rowOff>
    </xdr:to>
    <xdr:sp>
      <xdr:nvSpPr>
        <xdr:cNvPr id="548"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4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5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5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5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5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5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55"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5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57"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58"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54</xdr:row>
      <xdr:rowOff>29210</xdr:rowOff>
    </xdr:to>
    <xdr:sp>
      <xdr:nvSpPr>
        <xdr:cNvPr id="559"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56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561"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17780</xdr:rowOff>
    </xdr:to>
    <xdr:sp>
      <xdr:nvSpPr>
        <xdr:cNvPr id="562"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17780</xdr:rowOff>
    </xdr:to>
    <xdr:sp>
      <xdr:nvSpPr>
        <xdr:cNvPr id="563"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56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78105</xdr:colOff>
      <xdr:row>53</xdr:row>
      <xdr:rowOff>15875</xdr:rowOff>
    </xdr:to>
    <xdr:sp>
      <xdr:nvSpPr>
        <xdr:cNvPr id="56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6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79375</xdr:colOff>
      <xdr:row>53</xdr:row>
      <xdr:rowOff>168275</xdr:rowOff>
    </xdr:to>
    <xdr:sp>
      <xdr:nvSpPr>
        <xdr:cNvPr id="567"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165100</xdr:rowOff>
    </xdr:to>
    <xdr:sp>
      <xdr:nvSpPr>
        <xdr:cNvPr id="568"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6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7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170815</xdr:rowOff>
    </xdr:to>
    <xdr:sp>
      <xdr:nvSpPr>
        <xdr:cNvPr id="571"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7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7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7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7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7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7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7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7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8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8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8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8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584"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585"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586"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80645</xdr:colOff>
      <xdr:row>53</xdr:row>
      <xdr:rowOff>167640</xdr:rowOff>
    </xdr:to>
    <xdr:sp>
      <xdr:nvSpPr>
        <xdr:cNvPr id="58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54</xdr:row>
      <xdr:rowOff>28575</xdr:rowOff>
    </xdr:to>
    <xdr:sp>
      <xdr:nvSpPr>
        <xdr:cNvPr id="588"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8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9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9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17780</xdr:rowOff>
    </xdr:to>
    <xdr:sp>
      <xdr:nvSpPr>
        <xdr:cNvPr id="59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9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37</xdr:row>
      <xdr:rowOff>0</xdr:rowOff>
    </xdr:from>
    <xdr:to>
      <xdr:col>6</xdr:col>
      <xdr:colOff>77470</xdr:colOff>
      <xdr:row>53</xdr:row>
      <xdr:rowOff>15240</xdr:rowOff>
    </xdr:to>
    <xdr:sp>
      <xdr:nvSpPr>
        <xdr:cNvPr id="594" name="Text Box 9540"/>
        <xdr:cNvSpPr txBox="1"/>
      </xdr:nvSpPr>
      <xdr:spPr>
        <a:xfrm>
          <a:off x="3850005" y="5130800"/>
          <a:ext cx="77470" cy="586740"/>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5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5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5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5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5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79375</xdr:colOff>
      <xdr:row>54</xdr:row>
      <xdr:rowOff>8255</xdr:rowOff>
    </xdr:to>
    <xdr:sp>
      <xdr:nvSpPr>
        <xdr:cNvPr id="6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6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7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7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7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7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37</xdr:row>
      <xdr:rowOff>0</xdr:rowOff>
    </xdr:from>
    <xdr:to>
      <xdr:col>5</xdr:col>
      <xdr:colOff>78740</xdr:colOff>
      <xdr:row>54</xdr:row>
      <xdr:rowOff>9525</xdr:rowOff>
    </xdr:to>
    <xdr:sp>
      <xdr:nvSpPr>
        <xdr:cNvPr id="7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7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7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8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8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9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9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0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0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1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144" name="Text Box 9540"/>
        <xdr:cNvSpPr txBox="1"/>
      </xdr:nvSpPr>
      <xdr:spPr>
        <a:xfrm>
          <a:off x="3333750" y="5130800"/>
          <a:ext cx="78740" cy="77152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4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4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4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4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4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5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6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7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7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7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7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7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7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7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17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178"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179"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180"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181"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54</xdr:row>
      <xdr:rowOff>29210</xdr:rowOff>
    </xdr:to>
    <xdr:sp>
      <xdr:nvSpPr>
        <xdr:cNvPr id="1182" name="Text Box 9540"/>
        <xdr:cNvSpPr txBox="1"/>
      </xdr:nvSpPr>
      <xdr:spPr>
        <a:xfrm>
          <a:off x="8778875" y="5130800"/>
          <a:ext cx="78105" cy="79121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183"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184"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17780</xdr:rowOff>
    </xdr:to>
    <xdr:sp>
      <xdr:nvSpPr>
        <xdr:cNvPr id="1185"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17780</xdr:rowOff>
    </xdr:to>
    <xdr:sp>
      <xdr:nvSpPr>
        <xdr:cNvPr id="1186"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187"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188"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189"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190"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165100</xdr:rowOff>
    </xdr:to>
    <xdr:sp>
      <xdr:nvSpPr>
        <xdr:cNvPr id="1191" name="Text Box 9540"/>
        <xdr:cNvSpPr txBox="1"/>
      </xdr:nvSpPr>
      <xdr:spPr>
        <a:xfrm>
          <a:off x="8778875" y="5130800"/>
          <a:ext cx="77470" cy="73660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192"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193"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170815</xdr:rowOff>
    </xdr:to>
    <xdr:sp>
      <xdr:nvSpPr>
        <xdr:cNvPr id="1194" name="Text Box 9540"/>
        <xdr:cNvSpPr txBox="1"/>
      </xdr:nvSpPr>
      <xdr:spPr>
        <a:xfrm>
          <a:off x="8778875" y="5130800"/>
          <a:ext cx="77470" cy="74231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19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19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19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19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19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0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0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202"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0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04"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0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0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207"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208"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209"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210"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54</xdr:row>
      <xdr:rowOff>28575</xdr:rowOff>
    </xdr:to>
    <xdr:sp>
      <xdr:nvSpPr>
        <xdr:cNvPr id="1211" name="Text Box 9540"/>
        <xdr:cNvSpPr txBox="1"/>
      </xdr:nvSpPr>
      <xdr:spPr>
        <a:xfrm>
          <a:off x="8778875" y="5130800"/>
          <a:ext cx="77470" cy="79057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1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1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214"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215"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1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1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18"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19"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20"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21"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54</xdr:row>
      <xdr:rowOff>29210</xdr:rowOff>
    </xdr:to>
    <xdr:sp>
      <xdr:nvSpPr>
        <xdr:cNvPr id="1222" name="Text Box 9540"/>
        <xdr:cNvSpPr txBox="1"/>
      </xdr:nvSpPr>
      <xdr:spPr>
        <a:xfrm>
          <a:off x="8778875" y="5130800"/>
          <a:ext cx="78105" cy="79121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223"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224"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17780</xdr:rowOff>
    </xdr:to>
    <xdr:sp>
      <xdr:nvSpPr>
        <xdr:cNvPr id="1225"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17780</xdr:rowOff>
    </xdr:to>
    <xdr:sp>
      <xdr:nvSpPr>
        <xdr:cNvPr id="1226"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227"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228"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29"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30"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165100</xdr:rowOff>
    </xdr:to>
    <xdr:sp>
      <xdr:nvSpPr>
        <xdr:cNvPr id="1231" name="Text Box 9540"/>
        <xdr:cNvSpPr txBox="1"/>
      </xdr:nvSpPr>
      <xdr:spPr>
        <a:xfrm>
          <a:off x="8778875" y="5130800"/>
          <a:ext cx="77470" cy="73660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232"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233"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170815</xdr:rowOff>
    </xdr:to>
    <xdr:sp>
      <xdr:nvSpPr>
        <xdr:cNvPr id="1234" name="Text Box 9540"/>
        <xdr:cNvSpPr txBox="1"/>
      </xdr:nvSpPr>
      <xdr:spPr>
        <a:xfrm>
          <a:off x="8778875" y="5130800"/>
          <a:ext cx="77470" cy="74231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3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3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3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3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3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4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4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242"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4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44"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4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4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247"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248"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249"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250"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54</xdr:row>
      <xdr:rowOff>28575</xdr:rowOff>
    </xdr:to>
    <xdr:sp>
      <xdr:nvSpPr>
        <xdr:cNvPr id="1251" name="Text Box 9540"/>
        <xdr:cNvSpPr txBox="1"/>
      </xdr:nvSpPr>
      <xdr:spPr>
        <a:xfrm>
          <a:off x="8778875" y="5130800"/>
          <a:ext cx="77470" cy="79057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5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5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254"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255"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5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25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5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5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6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7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8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54</xdr:row>
      <xdr:rowOff>8255</xdr:rowOff>
    </xdr:to>
    <xdr:sp>
      <xdr:nvSpPr>
        <xdr:cNvPr id="129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91"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92"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93"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294"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54</xdr:row>
      <xdr:rowOff>29210</xdr:rowOff>
    </xdr:to>
    <xdr:sp>
      <xdr:nvSpPr>
        <xdr:cNvPr id="1295" name="Text Box 9540"/>
        <xdr:cNvSpPr txBox="1"/>
      </xdr:nvSpPr>
      <xdr:spPr>
        <a:xfrm>
          <a:off x="8778875" y="5130800"/>
          <a:ext cx="78105" cy="79121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296"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297"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17780</xdr:rowOff>
    </xdr:to>
    <xdr:sp>
      <xdr:nvSpPr>
        <xdr:cNvPr id="1298"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17780</xdr:rowOff>
    </xdr:to>
    <xdr:sp>
      <xdr:nvSpPr>
        <xdr:cNvPr id="1299"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300"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301"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302"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303"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165100</xdr:rowOff>
    </xdr:to>
    <xdr:sp>
      <xdr:nvSpPr>
        <xdr:cNvPr id="1304" name="Text Box 9540"/>
        <xdr:cNvSpPr txBox="1"/>
      </xdr:nvSpPr>
      <xdr:spPr>
        <a:xfrm>
          <a:off x="8778875" y="5130800"/>
          <a:ext cx="77470" cy="73660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05"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06"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170815</xdr:rowOff>
    </xdr:to>
    <xdr:sp>
      <xdr:nvSpPr>
        <xdr:cNvPr id="1307" name="Text Box 9540"/>
        <xdr:cNvSpPr txBox="1"/>
      </xdr:nvSpPr>
      <xdr:spPr>
        <a:xfrm>
          <a:off x="8778875" y="5130800"/>
          <a:ext cx="77470" cy="74231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0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0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1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1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1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1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14"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15"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1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1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1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1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320"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321"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322"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323"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54</xdr:row>
      <xdr:rowOff>28575</xdr:rowOff>
    </xdr:to>
    <xdr:sp>
      <xdr:nvSpPr>
        <xdr:cNvPr id="1324" name="Text Box 9540"/>
        <xdr:cNvSpPr txBox="1"/>
      </xdr:nvSpPr>
      <xdr:spPr>
        <a:xfrm>
          <a:off x="8778875" y="5130800"/>
          <a:ext cx="77470" cy="79057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2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2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27"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28"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2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3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331"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332"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333"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334"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54</xdr:row>
      <xdr:rowOff>29210</xdr:rowOff>
    </xdr:to>
    <xdr:sp>
      <xdr:nvSpPr>
        <xdr:cNvPr id="1335" name="Text Box 9540"/>
        <xdr:cNvSpPr txBox="1"/>
      </xdr:nvSpPr>
      <xdr:spPr>
        <a:xfrm>
          <a:off x="8778875" y="5130800"/>
          <a:ext cx="78105" cy="79121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336"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337"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17780</xdr:rowOff>
    </xdr:to>
    <xdr:sp>
      <xdr:nvSpPr>
        <xdr:cNvPr id="1338"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17780</xdr:rowOff>
    </xdr:to>
    <xdr:sp>
      <xdr:nvSpPr>
        <xdr:cNvPr id="1339"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340"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78105</xdr:colOff>
      <xdr:row>53</xdr:row>
      <xdr:rowOff>15875</xdr:rowOff>
    </xdr:to>
    <xdr:sp>
      <xdr:nvSpPr>
        <xdr:cNvPr id="1341"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342"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79375</xdr:colOff>
      <xdr:row>53</xdr:row>
      <xdr:rowOff>168275</xdr:rowOff>
    </xdr:to>
    <xdr:sp>
      <xdr:nvSpPr>
        <xdr:cNvPr id="1343"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165100</xdr:rowOff>
    </xdr:to>
    <xdr:sp>
      <xdr:nvSpPr>
        <xdr:cNvPr id="1344" name="Text Box 9540"/>
        <xdr:cNvSpPr txBox="1"/>
      </xdr:nvSpPr>
      <xdr:spPr>
        <a:xfrm>
          <a:off x="8778875" y="5130800"/>
          <a:ext cx="77470" cy="73660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45"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46"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170815</xdr:rowOff>
    </xdr:to>
    <xdr:sp>
      <xdr:nvSpPr>
        <xdr:cNvPr id="1347" name="Text Box 9540"/>
        <xdr:cNvSpPr txBox="1"/>
      </xdr:nvSpPr>
      <xdr:spPr>
        <a:xfrm>
          <a:off x="8778875" y="5130800"/>
          <a:ext cx="77470" cy="74231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4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4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5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5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5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5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54"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55"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5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5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5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5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360"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361"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362"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80645</xdr:colOff>
      <xdr:row>53</xdr:row>
      <xdr:rowOff>167640</xdr:rowOff>
    </xdr:to>
    <xdr:sp>
      <xdr:nvSpPr>
        <xdr:cNvPr id="1363"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54</xdr:row>
      <xdr:rowOff>28575</xdr:rowOff>
    </xdr:to>
    <xdr:sp>
      <xdr:nvSpPr>
        <xdr:cNvPr id="1364" name="Text Box 9540"/>
        <xdr:cNvSpPr txBox="1"/>
      </xdr:nvSpPr>
      <xdr:spPr>
        <a:xfrm>
          <a:off x="8778875" y="5130800"/>
          <a:ext cx="77470" cy="790575"/>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6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6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67"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17780</xdr:rowOff>
    </xdr:to>
    <xdr:sp>
      <xdr:nvSpPr>
        <xdr:cNvPr id="1368"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6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37</xdr:row>
      <xdr:rowOff>0</xdr:rowOff>
    </xdr:from>
    <xdr:to>
      <xdr:col>11</xdr:col>
      <xdr:colOff>77470</xdr:colOff>
      <xdr:row>53</xdr:row>
      <xdr:rowOff>15240</xdr:rowOff>
    </xdr:to>
    <xdr:sp>
      <xdr:nvSpPr>
        <xdr:cNvPr id="1370" name="Text Box 9540"/>
        <xdr:cNvSpPr txBox="1"/>
      </xdr:nvSpPr>
      <xdr:spPr>
        <a:xfrm>
          <a:off x="8778875" y="5130800"/>
          <a:ext cx="77470" cy="586740"/>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3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4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4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5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5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6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6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7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7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8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8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19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19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0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0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1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1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79375</xdr:colOff>
      <xdr:row>54</xdr:row>
      <xdr:rowOff>8255</xdr:rowOff>
    </xdr:to>
    <xdr:sp>
      <xdr:nvSpPr>
        <xdr:cNvPr id="22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39</xdr:row>
      <xdr:rowOff>0</xdr:rowOff>
    </xdr:from>
    <xdr:to>
      <xdr:col>5</xdr:col>
      <xdr:colOff>78740</xdr:colOff>
      <xdr:row>54</xdr:row>
      <xdr:rowOff>9525</xdr:rowOff>
    </xdr:to>
    <xdr:sp>
      <xdr:nvSpPr>
        <xdr:cNvPr id="2250"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25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25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63"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26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265"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76"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277"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27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27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280"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281"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282"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28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28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285"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2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2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2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2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18"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319"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32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32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322"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2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2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2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2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2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2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2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33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3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3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3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3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335"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336"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33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33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339"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4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34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34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4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34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34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347"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58"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35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360"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71"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372"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37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37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375"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376"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377"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37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37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380"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3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3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13"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414"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41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41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417"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1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1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2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2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2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2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2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42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2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2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2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2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43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43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43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43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434"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3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3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43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43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3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4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44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44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53"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45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455"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66"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467"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46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46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470"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471"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472"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47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47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475"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4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4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08"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509"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51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51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512"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1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1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1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1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1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1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1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52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2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2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2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2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525"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526"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52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52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529"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3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3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53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53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3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53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53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537"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48"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54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550"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61"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562"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56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56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565"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566"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567"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56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56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570"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5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5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03"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604"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60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60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607"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0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0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1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1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1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1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1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61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1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1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1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1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62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62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62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62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624"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2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2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62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62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2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63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63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63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43"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64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645"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56"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657"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65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65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660"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661"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662"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66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66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665"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6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698"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699"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70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70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702"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0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0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0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0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0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0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0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71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1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1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1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1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715"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716"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71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71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719"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2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2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72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72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2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2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72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727"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38"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73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740"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51"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752"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75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75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755"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756"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757"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75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75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760"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27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2793"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794"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79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79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797"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9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79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0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0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0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0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0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0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0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0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0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0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1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1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1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1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814"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1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1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1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1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1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2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2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2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23"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2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825"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826"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827"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828"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829"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83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831"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3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33"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834"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3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3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837"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3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3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4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4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4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4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4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4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4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4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4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5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5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5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5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854"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5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5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5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5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5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6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6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6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63"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6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865"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866"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867"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868"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869"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87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871"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7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873"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874"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7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7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877"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7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7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8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8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8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8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8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8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8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8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8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8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9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9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9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89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894"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9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9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9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89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89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0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0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0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03"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0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905"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906"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907"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908"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909"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91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911"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1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13"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914"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1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1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917"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1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1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2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2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2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2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2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2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2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2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2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2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93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93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93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93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934"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3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3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3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3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3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4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4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43"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4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2945"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946"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947"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948"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2949"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95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2951"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5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2953"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2954"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5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5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2957"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5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5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6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6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6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6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6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6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6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6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6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6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97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97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97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297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2974"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7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7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7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297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7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2980" name="Text Box 9540"/>
        <xdr:cNvSpPr txBox="1"/>
      </xdr:nvSpPr>
      <xdr:spPr>
        <a:xfrm>
          <a:off x="3850005" y="5130800"/>
          <a:ext cx="77470" cy="586740"/>
        </a:xfrm>
        <a:prstGeom prst="rect">
          <a:avLst/>
        </a:prstGeom>
        <a:noFill/>
        <a:ln w="9525">
          <a:noFill/>
        </a:ln>
      </xdr:spPr>
    </xdr:sp>
    <xdr:clientData/>
  </xdr:twoCellAnchor>
  <xdr:twoCellAnchor editAs="oneCell">
    <xdr:from>
      <xdr:col>7</xdr:col>
      <xdr:colOff>0</xdr:colOff>
      <xdr:row>45</xdr:row>
      <xdr:rowOff>0</xdr:rowOff>
    </xdr:from>
    <xdr:to>
      <xdr:col>7</xdr:col>
      <xdr:colOff>79375</xdr:colOff>
      <xdr:row>53</xdr:row>
      <xdr:rowOff>168275</xdr:rowOff>
    </xdr:to>
    <xdr:sp>
      <xdr:nvSpPr>
        <xdr:cNvPr id="2981"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45</xdr:row>
      <xdr:rowOff>0</xdr:rowOff>
    </xdr:from>
    <xdr:to>
      <xdr:col>7</xdr:col>
      <xdr:colOff>79375</xdr:colOff>
      <xdr:row>53</xdr:row>
      <xdr:rowOff>168275</xdr:rowOff>
    </xdr:to>
    <xdr:sp>
      <xdr:nvSpPr>
        <xdr:cNvPr id="2982"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8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8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8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8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8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8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8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9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9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9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93" name="Text Box 9540"/>
        <xdr:cNvSpPr txBox="1"/>
      </xdr:nvSpPr>
      <xdr:spPr>
        <a:xfrm>
          <a:off x="3850005" y="5130800"/>
          <a:ext cx="79375" cy="770255"/>
        </a:xfrm>
        <a:prstGeom prst="rect">
          <a:avLst/>
        </a:prstGeom>
        <a:noFill/>
        <a:ln w="9525">
          <a:noFill/>
        </a:ln>
      </xdr:spPr>
    </xdr:sp>
    <xdr:clientData/>
  </xdr:twoCellAnchor>
  <xdr:twoCellAnchor editAs="oneCell">
    <xdr:from>
      <xdr:col>7</xdr:col>
      <xdr:colOff>0</xdr:colOff>
      <xdr:row>45</xdr:row>
      <xdr:rowOff>0</xdr:rowOff>
    </xdr:from>
    <xdr:to>
      <xdr:col>7</xdr:col>
      <xdr:colOff>79375</xdr:colOff>
      <xdr:row>53</xdr:row>
      <xdr:rowOff>168275</xdr:rowOff>
    </xdr:to>
    <xdr:sp>
      <xdr:nvSpPr>
        <xdr:cNvPr id="2994"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45</xdr:row>
      <xdr:rowOff>0</xdr:rowOff>
    </xdr:from>
    <xdr:to>
      <xdr:col>7</xdr:col>
      <xdr:colOff>79375</xdr:colOff>
      <xdr:row>53</xdr:row>
      <xdr:rowOff>168275</xdr:rowOff>
    </xdr:to>
    <xdr:sp>
      <xdr:nvSpPr>
        <xdr:cNvPr id="2995"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9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9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9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299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0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0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0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0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0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0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06" name="Text Box 9540"/>
        <xdr:cNvSpPr txBox="1"/>
      </xdr:nvSpPr>
      <xdr:spPr>
        <a:xfrm>
          <a:off x="3850005" y="5130800"/>
          <a:ext cx="79375" cy="770255"/>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54</xdr:row>
      <xdr:rowOff>29210</xdr:rowOff>
    </xdr:to>
    <xdr:sp>
      <xdr:nvSpPr>
        <xdr:cNvPr id="3007" name="Text Box 9540"/>
        <xdr:cNvSpPr txBox="1"/>
      </xdr:nvSpPr>
      <xdr:spPr>
        <a:xfrm>
          <a:off x="4823460" y="5130800"/>
          <a:ext cx="78105" cy="791210"/>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15875</xdr:rowOff>
    </xdr:to>
    <xdr:sp>
      <xdr:nvSpPr>
        <xdr:cNvPr id="3008"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15875</xdr:rowOff>
    </xdr:to>
    <xdr:sp>
      <xdr:nvSpPr>
        <xdr:cNvPr id="3009"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17780</xdr:rowOff>
    </xdr:to>
    <xdr:sp>
      <xdr:nvSpPr>
        <xdr:cNvPr id="3010"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17780</xdr:rowOff>
    </xdr:to>
    <xdr:sp>
      <xdr:nvSpPr>
        <xdr:cNvPr id="3011"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15875</xdr:rowOff>
    </xdr:to>
    <xdr:sp>
      <xdr:nvSpPr>
        <xdr:cNvPr id="3012"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15875</xdr:rowOff>
    </xdr:to>
    <xdr:sp>
      <xdr:nvSpPr>
        <xdr:cNvPr id="3013"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45</xdr:row>
      <xdr:rowOff>0</xdr:rowOff>
    </xdr:from>
    <xdr:to>
      <xdr:col>7</xdr:col>
      <xdr:colOff>79375</xdr:colOff>
      <xdr:row>53</xdr:row>
      <xdr:rowOff>168275</xdr:rowOff>
    </xdr:to>
    <xdr:sp>
      <xdr:nvSpPr>
        <xdr:cNvPr id="3014"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45</xdr:row>
      <xdr:rowOff>0</xdr:rowOff>
    </xdr:from>
    <xdr:to>
      <xdr:col>7</xdr:col>
      <xdr:colOff>79375</xdr:colOff>
      <xdr:row>53</xdr:row>
      <xdr:rowOff>168275</xdr:rowOff>
    </xdr:to>
    <xdr:sp>
      <xdr:nvSpPr>
        <xdr:cNvPr id="3015"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1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1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1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1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2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2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2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2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2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2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54</xdr:row>
      <xdr:rowOff>8255</xdr:rowOff>
    </xdr:to>
    <xdr:sp>
      <xdr:nvSpPr>
        <xdr:cNvPr id="3026" name="Text Box 9540"/>
        <xdr:cNvSpPr txBox="1"/>
      </xdr:nvSpPr>
      <xdr:spPr>
        <a:xfrm>
          <a:off x="3850005" y="5130800"/>
          <a:ext cx="79375" cy="770255"/>
        </a:xfrm>
        <a:prstGeom prst="rect">
          <a:avLst/>
        </a:prstGeom>
        <a:noFill/>
        <a:ln w="9525">
          <a:noFill/>
        </a:ln>
      </xdr:spPr>
    </xdr:sp>
    <xdr:clientData/>
  </xdr:twoCellAnchor>
  <xdr:twoCellAnchor editAs="oneCell">
    <xdr:from>
      <xdr:col>18</xdr:col>
      <xdr:colOff>220345</xdr:colOff>
      <xdr:row>45</xdr:row>
      <xdr:rowOff>190500</xdr:rowOff>
    </xdr:from>
    <xdr:to>
      <xdr:col>18</xdr:col>
      <xdr:colOff>738505</xdr:colOff>
      <xdr:row>54</xdr:row>
      <xdr:rowOff>28575</xdr:rowOff>
    </xdr:to>
    <xdr:sp>
      <xdr:nvSpPr>
        <xdr:cNvPr id="3027" name="Text Box 9540"/>
        <xdr:cNvSpPr txBox="1"/>
      </xdr:nvSpPr>
      <xdr:spPr>
        <a:xfrm>
          <a:off x="13921740" y="5130800"/>
          <a:ext cx="518160" cy="7905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3028"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3029"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40"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304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304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53"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54</xdr:row>
      <xdr:rowOff>29210</xdr:rowOff>
    </xdr:to>
    <xdr:sp>
      <xdr:nvSpPr>
        <xdr:cNvPr id="3054"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15875</xdr:rowOff>
    </xdr:to>
    <xdr:sp>
      <xdr:nvSpPr>
        <xdr:cNvPr id="305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15875</xdr:rowOff>
    </xdr:to>
    <xdr:sp>
      <xdr:nvSpPr>
        <xdr:cNvPr id="3056"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17780</xdr:rowOff>
    </xdr:to>
    <xdr:sp>
      <xdr:nvSpPr>
        <xdr:cNvPr id="3057"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17780</xdr:rowOff>
    </xdr:to>
    <xdr:sp>
      <xdr:nvSpPr>
        <xdr:cNvPr id="3058"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15875</xdr:rowOff>
    </xdr:to>
    <xdr:sp>
      <xdr:nvSpPr>
        <xdr:cNvPr id="305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15875</xdr:rowOff>
    </xdr:to>
    <xdr:sp>
      <xdr:nvSpPr>
        <xdr:cNvPr id="306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306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306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30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3095"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165100</xdr:rowOff>
    </xdr:to>
    <xdr:sp>
      <xdr:nvSpPr>
        <xdr:cNvPr id="3096"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309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309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170815</xdr:rowOff>
    </xdr:to>
    <xdr:sp>
      <xdr:nvSpPr>
        <xdr:cNvPr id="3099"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0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0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0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0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0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0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0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310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0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0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1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1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80645</xdr:colOff>
      <xdr:row>53</xdr:row>
      <xdr:rowOff>167640</xdr:rowOff>
    </xdr:to>
    <xdr:sp>
      <xdr:nvSpPr>
        <xdr:cNvPr id="311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44</xdr:row>
      <xdr:rowOff>0</xdr:rowOff>
    </xdr:from>
    <xdr:to>
      <xdr:col>6</xdr:col>
      <xdr:colOff>80645</xdr:colOff>
      <xdr:row>53</xdr:row>
      <xdr:rowOff>167640</xdr:rowOff>
    </xdr:to>
    <xdr:sp>
      <xdr:nvSpPr>
        <xdr:cNvPr id="311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44</xdr:row>
      <xdr:rowOff>0</xdr:rowOff>
    </xdr:from>
    <xdr:to>
      <xdr:col>6</xdr:col>
      <xdr:colOff>80645</xdr:colOff>
      <xdr:row>53</xdr:row>
      <xdr:rowOff>167640</xdr:rowOff>
    </xdr:to>
    <xdr:sp>
      <xdr:nvSpPr>
        <xdr:cNvPr id="3114"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44</xdr:row>
      <xdr:rowOff>0</xdr:rowOff>
    </xdr:from>
    <xdr:to>
      <xdr:col>6</xdr:col>
      <xdr:colOff>80645</xdr:colOff>
      <xdr:row>53</xdr:row>
      <xdr:rowOff>167640</xdr:rowOff>
    </xdr:to>
    <xdr:sp>
      <xdr:nvSpPr>
        <xdr:cNvPr id="3115"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54</xdr:row>
      <xdr:rowOff>28575</xdr:rowOff>
    </xdr:to>
    <xdr:sp>
      <xdr:nvSpPr>
        <xdr:cNvPr id="3116"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1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1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311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312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2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3122" name="Text Box 9540"/>
        <xdr:cNvSpPr txBox="1"/>
      </xdr:nvSpPr>
      <xdr:spPr>
        <a:xfrm>
          <a:off x="3850005" y="5130800"/>
          <a:ext cx="77470" cy="586740"/>
        </a:xfrm>
        <a:prstGeom prst="rect">
          <a:avLst/>
        </a:prstGeom>
        <a:noFill/>
        <a:ln w="9525">
          <a:noFill/>
        </a:ln>
      </xdr:spPr>
    </xdr:sp>
    <xdr:clientData/>
  </xdr:twoCellAnchor>
  <xdr:twoCellAnchor editAs="oneCell">
    <xdr:from>
      <xdr:col>18</xdr:col>
      <xdr:colOff>220345</xdr:colOff>
      <xdr:row>44</xdr:row>
      <xdr:rowOff>0</xdr:rowOff>
    </xdr:from>
    <xdr:to>
      <xdr:col>18</xdr:col>
      <xdr:colOff>738505</xdr:colOff>
      <xdr:row>54</xdr:row>
      <xdr:rowOff>28575</xdr:rowOff>
    </xdr:to>
    <xdr:sp>
      <xdr:nvSpPr>
        <xdr:cNvPr id="3123" name="Text Box 9540"/>
        <xdr:cNvSpPr txBox="1"/>
      </xdr:nvSpPr>
      <xdr:spPr>
        <a:xfrm>
          <a:off x="13921740" y="5130800"/>
          <a:ext cx="518160" cy="790575"/>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54</xdr:row>
      <xdr:rowOff>29210</xdr:rowOff>
    </xdr:to>
    <xdr:sp>
      <xdr:nvSpPr>
        <xdr:cNvPr id="3124" name="Text Box 9540"/>
        <xdr:cNvSpPr txBox="1"/>
      </xdr:nvSpPr>
      <xdr:spPr>
        <a:xfrm>
          <a:off x="4823460" y="5130800"/>
          <a:ext cx="78105" cy="791210"/>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15875</xdr:rowOff>
    </xdr:to>
    <xdr:sp>
      <xdr:nvSpPr>
        <xdr:cNvPr id="3125"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15875</xdr:rowOff>
    </xdr:to>
    <xdr:sp>
      <xdr:nvSpPr>
        <xdr:cNvPr id="3126"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17780</xdr:rowOff>
    </xdr:to>
    <xdr:sp>
      <xdr:nvSpPr>
        <xdr:cNvPr id="3127"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17780</xdr:rowOff>
    </xdr:to>
    <xdr:sp>
      <xdr:nvSpPr>
        <xdr:cNvPr id="3128"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15875</xdr:rowOff>
    </xdr:to>
    <xdr:sp>
      <xdr:nvSpPr>
        <xdr:cNvPr id="3129"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45</xdr:row>
      <xdr:rowOff>0</xdr:rowOff>
    </xdr:from>
    <xdr:to>
      <xdr:col>7</xdr:col>
      <xdr:colOff>78105</xdr:colOff>
      <xdr:row>53</xdr:row>
      <xdr:rowOff>15875</xdr:rowOff>
    </xdr:to>
    <xdr:sp>
      <xdr:nvSpPr>
        <xdr:cNvPr id="3130"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45</xdr:row>
      <xdr:rowOff>0</xdr:rowOff>
    </xdr:from>
    <xdr:to>
      <xdr:col>7</xdr:col>
      <xdr:colOff>79375</xdr:colOff>
      <xdr:row>53</xdr:row>
      <xdr:rowOff>168275</xdr:rowOff>
    </xdr:to>
    <xdr:sp>
      <xdr:nvSpPr>
        <xdr:cNvPr id="3131"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53</xdr:row>
      <xdr:rowOff>168275</xdr:rowOff>
    </xdr:to>
    <xdr:sp>
      <xdr:nvSpPr>
        <xdr:cNvPr id="3132"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53</xdr:row>
      <xdr:rowOff>168275</xdr:rowOff>
    </xdr:to>
    <xdr:sp>
      <xdr:nvSpPr>
        <xdr:cNvPr id="3133"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3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3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3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3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3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3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4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4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4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4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44" name="Text Box 9540"/>
        <xdr:cNvSpPr txBox="1"/>
      </xdr:nvSpPr>
      <xdr:spPr>
        <a:xfrm>
          <a:off x="3850005" y="5130800"/>
          <a:ext cx="79375" cy="77025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53</xdr:row>
      <xdr:rowOff>168275</xdr:rowOff>
    </xdr:to>
    <xdr:sp>
      <xdr:nvSpPr>
        <xdr:cNvPr id="3145"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53</xdr:row>
      <xdr:rowOff>168275</xdr:rowOff>
    </xdr:to>
    <xdr:sp>
      <xdr:nvSpPr>
        <xdr:cNvPr id="3146"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4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4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4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5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5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5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5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5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5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5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57" name="Text Box 9540"/>
        <xdr:cNvSpPr txBox="1"/>
      </xdr:nvSpPr>
      <xdr:spPr>
        <a:xfrm>
          <a:off x="3850005" y="5130800"/>
          <a:ext cx="79375" cy="770255"/>
        </a:xfrm>
        <a:prstGeom prst="rect">
          <a:avLst/>
        </a:prstGeom>
        <a:noFill/>
        <a:ln w="9525">
          <a:noFill/>
        </a:ln>
      </xdr:spPr>
    </xdr:sp>
    <xdr:clientData/>
  </xdr:twoCellAnchor>
  <xdr:twoCellAnchor editAs="oneCell">
    <xdr:from>
      <xdr:col>7</xdr:col>
      <xdr:colOff>0</xdr:colOff>
      <xdr:row>46</xdr:row>
      <xdr:rowOff>0</xdr:rowOff>
    </xdr:from>
    <xdr:to>
      <xdr:col>7</xdr:col>
      <xdr:colOff>78105</xdr:colOff>
      <xdr:row>54</xdr:row>
      <xdr:rowOff>29210</xdr:rowOff>
    </xdr:to>
    <xdr:sp>
      <xdr:nvSpPr>
        <xdr:cNvPr id="3158" name="Text Box 9540"/>
        <xdr:cNvSpPr txBox="1"/>
      </xdr:nvSpPr>
      <xdr:spPr>
        <a:xfrm>
          <a:off x="4823460" y="5130800"/>
          <a:ext cx="78105" cy="791210"/>
        </a:xfrm>
        <a:prstGeom prst="rect">
          <a:avLst/>
        </a:prstGeom>
        <a:noFill/>
        <a:ln w="9525">
          <a:noFill/>
        </a:ln>
      </xdr:spPr>
    </xdr:sp>
    <xdr:clientData/>
  </xdr:twoCellAnchor>
  <xdr:twoCellAnchor editAs="oneCell">
    <xdr:from>
      <xdr:col>7</xdr:col>
      <xdr:colOff>0</xdr:colOff>
      <xdr:row>46</xdr:row>
      <xdr:rowOff>0</xdr:rowOff>
    </xdr:from>
    <xdr:to>
      <xdr:col>7</xdr:col>
      <xdr:colOff>78105</xdr:colOff>
      <xdr:row>53</xdr:row>
      <xdr:rowOff>15875</xdr:rowOff>
    </xdr:to>
    <xdr:sp>
      <xdr:nvSpPr>
        <xdr:cNvPr id="3159"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46</xdr:row>
      <xdr:rowOff>0</xdr:rowOff>
    </xdr:from>
    <xdr:to>
      <xdr:col>7</xdr:col>
      <xdr:colOff>78105</xdr:colOff>
      <xdr:row>53</xdr:row>
      <xdr:rowOff>15875</xdr:rowOff>
    </xdr:to>
    <xdr:sp>
      <xdr:nvSpPr>
        <xdr:cNvPr id="3160"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46</xdr:row>
      <xdr:rowOff>0</xdr:rowOff>
    </xdr:from>
    <xdr:to>
      <xdr:col>7</xdr:col>
      <xdr:colOff>78105</xdr:colOff>
      <xdr:row>53</xdr:row>
      <xdr:rowOff>17780</xdr:rowOff>
    </xdr:to>
    <xdr:sp>
      <xdr:nvSpPr>
        <xdr:cNvPr id="3161"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46</xdr:row>
      <xdr:rowOff>0</xdr:rowOff>
    </xdr:from>
    <xdr:to>
      <xdr:col>7</xdr:col>
      <xdr:colOff>78105</xdr:colOff>
      <xdr:row>53</xdr:row>
      <xdr:rowOff>17780</xdr:rowOff>
    </xdr:to>
    <xdr:sp>
      <xdr:nvSpPr>
        <xdr:cNvPr id="3162"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46</xdr:row>
      <xdr:rowOff>0</xdr:rowOff>
    </xdr:from>
    <xdr:to>
      <xdr:col>7</xdr:col>
      <xdr:colOff>78105</xdr:colOff>
      <xdr:row>53</xdr:row>
      <xdr:rowOff>15875</xdr:rowOff>
    </xdr:to>
    <xdr:sp>
      <xdr:nvSpPr>
        <xdr:cNvPr id="3163"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46</xdr:row>
      <xdr:rowOff>0</xdr:rowOff>
    </xdr:from>
    <xdr:to>
      <xdr:col>7</xdr:col>
      <xdr:colOff>78105</xdr:colOff>
      <xdr:row>53</xdr:row>
      <xdr:rowOff>15875</xdr:rowOff>
    </xdr:to>
    <xdr:sp>
      <xdr:nvSpPr>
        <xdr:cNvPr id="3164" name="Text Box 9540"/>
        <xdr:cNvSpPr txBox="1"/>
      </xdr:nvSpPr>
      <xdr:spPr>
        <a:xfrm>
          <a:off x="4823460"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6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6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6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6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6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7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7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7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7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7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17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17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177"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88"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18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190"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1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01"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54</xdr:row>
      <xdr:rowOff>29210</xdr:rowOff>
    </xdr:to>
    <xdr:sp>
      <xdr:nvSpPr>
        <xdr:cNvPr id="3202"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20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20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17780</xdr:rowOff>
    </xdr:to>
    <xdr:sp>
      <xdr:nvSpPr>
        <xdr:cNvPr id="3205"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17780</xdr:rowOff>
    </xdr:to>
    <xdr:sp>
      <xdr:nvSpPr>
        <xdr:cNvPr id="3206"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207"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20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20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210"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243"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165100</xdr:rowOff>
    </xdr:to>
    <xdr:sp>
      <xdr:nvSpPr>
        <xdr:cNvPr id="3244"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24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24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170815</xdr:rowOff>
    </xdr:to>
    <xdr:sp>
      <xdr:nvSpPr>
        <xdr:cNvPr id="3247"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4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4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5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5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5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5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5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25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5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5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5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5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26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26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26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26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54</xdr:row>
      <xdr:rowOff>28575</xdr:rowOff>
    </xdr:to>
    <xdr:sp>
      <xdr:nvSpPr>
        <xdr:cNvPr id="3264"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6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6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26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26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6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27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27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27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83"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28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285"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296"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54</xdr:row>
      <xdr:rowOff>29210</xdr:rowOff>
    </xdr:to>
    <xdr:sp>
      <xdr:nvSpPr>
        <xdr:cNvPr id="3297"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29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29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17780</xdr:rowOff>
    </xdr:to>
    <xdr:sp>
      <xdr:nvSpPr>
        <xdr:cNvPr id="3300"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17780</xdr:rowOff>
    </xdr:to>
    <xdr:sp>
      <xdr:nvSpPr>
        <xdr:cNvPr id="3301"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302"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30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304"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305"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3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338"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165100</xdr:rowOff>
    </xdr:to>
    <xdr:sp>
      <xdr:nvSpPr>
        <xdr:cNvPr id="3339"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34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34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170815</xdr:rowOff>
    </xdr:to>
    <xdr:sp>
      <xdr:nvSpPr>
        <xdr:cNvPr id="3342"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4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4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4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4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4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4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4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35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5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5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5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5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355"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356"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35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35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54</xdr:row>
      <xdr:rowOff>28575</xdr:rowOff>
    </xdr:to>
    <xdr:sp>
      <xdr:nvSpPr>
        <xdr:cNvPr id="3359"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6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6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36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36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6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36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6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6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6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6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7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8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9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9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9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9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9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9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9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9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54</xdr:row>
      <xdr:rowOff>8255</xdr:rowOff>
    </xdr:to>
    <xdr:sp>
      <xdr:nvSpPr>
        <xdr:cNvPr id="339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39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0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0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0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54</xdr:row>
      <xdr:rowOff>29210</xdr:rowOff>
    </xdr:to>
    <xdr:sp>
      <xdr:nvSpPr>
        <xdr:cNvPr id="3403"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40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40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17780</xdr:rowOff>
    </xdr:to>
    <xdr:sp>
      <xdr:nvSpPr>
        <xdr:cNvPr id="3406"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17780</xdr:rowOff>
    </xdr:to>
    <xdr:sp>
      <xdr:nvSpPr>
        <xdr:cNvPr id="3407"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40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40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1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1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165100</xdr:rowOff>
    </xdr:to>
    <xdr:sp>
      <xdr:nvSpPr>
        <xdr:cNvPr id="3412"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1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14"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170815</xdr:rowOff>
    </xdr:to>
    <xdr:sp>
      <xdr:nvSpPr>
        <xdr:cNvPr id="3415"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1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1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1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1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2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2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2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2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2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2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2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2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42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429"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43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43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54</xdr:row>
      <xdr:rowOff>28575</xdr:rowOff>
    </xdr:to>
    <xdr:sp>
      <xdr:nvSpPr>
        <xdr:cNvPr id="3432"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3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3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3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3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3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3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39"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4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4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4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54</xdr:row>
      <xdr:rowOff>29210</xdr:rowOff>
    </xdr:to>
    <xdr:sp>
      <xdr:nvSpPr>
        <xdr:cNvPr id="3443"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44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44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17780</xdr:rowOff>
    </xdr:to>
    <xdr:sp>
      <xdr:nvSpPr>
        <xdr:cNvPr id="3446"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17780</xdr:rowOff>
    </xdr:to>
    <xdr:sp>
      <xdr:nvSpPr>
        <xdr:cNvPr id="3447"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44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78105</xdr:colOff>
      <xdr:row>53</xdr:row>
      <xdr:rowOff>15875</xdr:rowOff>
    </xdr:to>
    <xdr:sp>
      <xdr:nvSpPr>
        <xdr:cNvPr id="344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5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79375</xdr:colOff>
      <xdr:row>53</xdr:row>
      <xdr:rowOff>168275</xdr:rowOff>
    </xdr:to>
    <xdr:sp>
      <xdr:nvSpPr>
        <xdr:cNvPr id="345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165100</xdr:rowOff>
    </xdr:to>
    <xdr:sp>
      <xdr:nvSpPr>
        <xdr:cNvPr id="3452"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5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54"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170815</xdr:rowOff>
    </xdr:to>
    <xdr:sp>
      <xdr:nvSpPr>
        <xdr:cNvPr id="3455"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5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5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5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5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6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6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6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6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6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6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6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6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46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469"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47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80645</xdr:colOff>
      <xdr:row>53</xdr:row>
      <xdr:rowOff>167640</xdr:rowOff>
    </xdr:to>
    <xdr:sp>
      <xdr:nvSpPr>
        <xdr:cNvPr id="347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54</xdr:row>
      <xdr:rowOff>28575</xdr:rowOff>
    </xdr:to>
    <xdr:sp>
      <xdr:nvSpPr>
        <xdr:cNvPr id="3472"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7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7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7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17780</xdr:rowOff>
    </xdr:to>
    <xdr:sp>
      <xdr:nvSpPr>
        <xdr:cNvPr id="347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7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46</xdr:row>
      <xdr:rowOff>0</xdr:rowOff>
    </xdr:from>
    <xdr:to>
      <xdr:col>6</xdr:col>
      <xdr:colOff>77470</xdr:colOff>
      <xdr:row>53</xdr:row>
      <xdr:rowOff>15240</xdr:rowOff>
    </xdr:to>
    <xdr:sp>
      <xdr:nvSpPr>
        <xdr:cNvPr id="3478" name="Text Box 9540"/>
        <xdr:cNvSpPr txBox="1"/>
      </xdr:nvSpPr>
      <xdr:spPr>
        <a:xfrm>
          <a:off x="3850005" y="5130800"/>
          <a:ext cx="77470" cy="586740"/>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4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5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5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6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6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7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7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8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8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39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39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0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0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0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0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0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0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0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028" name="Text Box 9540"/>
        <xdr:cNvSpPr txBox="1"/>
      </xdr:nvSpPr>
      <xdr:spPr>
        <a:xfrm>
          <a:off x="3333750" y="5130800"/>
          <a:ext cx="78740" cy="77152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2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3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4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5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6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06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062"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063"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064"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065"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54</xdr:row>
      <xdr:rowOff>29210</xdr:rowOff>
    </xdr:to>
    <xdr:sp>
      <xdr:nvSpPr>
        <xdr:cNvPr id="4066" name="Text Box 9540"/>
        <xdr:cNvSpPr txBox="1"/>
      </xdr:nvSpPr>
      <xdr:spPr>
        <a:xfrm>
          <a:off x="8778875" y="5130800"/>
          <a:ext cx="78105" cy="79121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067"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068"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17780</xdr:rowOff>
    </xdr:to>
    <xdr:sp>
      <xdr:nvSpPr>
        <xdr:cNvPr id="4069"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17780</xdr:rowOff>
    </xdr:to>
    <xdr:sp>
      <xdr:nvSpPr>
        <xdr:cNvPr id="4070"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071"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072"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073"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074"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165100</xdr:rowOff>
    </xdr:to>
    <xdr:sp>
      <xdr:nvSpPr>
        <xdr:cNvPr id="4075" name="Text Box 9540"/>
        <xdr:cNvSpPr txBox="1"/>
      </xdr:nvSpPr>
      <xdr:spPr>
        <a:xfrm>
          <a:off x="8778875" y="5130800"/>
          <a:ext cx="77470" cy="73660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076"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077"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170815</xdr:rowOff>
    </xdr:to>
    <xdr:sp>
      <xdr:nvSpPr>
        <xdr:cNvPr id="4078" name="Text Box 9540"/>
        <xdr:cNvSpPr txBox="1"/>
      </xdr:nvSpPr>
      <xdr:spPr>
        <a:xfrm>
          <a:off x="8778875" y="5130800"/>
          <a:ext cx="77470" cy="74231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7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8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8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8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8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84"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8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086"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8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8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8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9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091"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092"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093"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094"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54</xdr:row>
      <xdr:rowOff>28575</xdr:rowOff>
    </xdr:to>
    <xdr:sp>
      <xdr:nvSpPr>
        <xdr:cNvPr id="4095" name="Text Box 9540"/>
        <xdr:cNvSpPr txBox="1"/>
      </xdr:nvSpPr>
      <xdr:spPr>
        <a:xfrm>
          <a:off x="8778875" y="5130800"/>
          <a:ext cx="77470" cy="79057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9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09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098"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099"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0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0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02"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03"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04"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05"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54</xdr:row>
      <xdr:rowOff>29210</xdr:rowOff>
    </xdr:to>
    <xdr:sp>
      <xdr:nvSpPr>
        <xdr:cNvPr id="4106" name="Text Box 9540"/>
        <xdr:cNvSpPr txBox="1"/>
      </xdr:nvSpPr>
      <xdr:spPr>
        <a:xfrm>
          <a:off x="8778875" y="5130800"/>
          <a:ext cx="78105" cy="79121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107"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108"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17780</xdr:rowOff>
    </xdr:to>
    <xdr:sp>
      <xdr:nvSpPr>
        <xdr:cNvPr id="4109"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17780</xdr:rowOff>
    </xdr:to>
    <xdr:sp>
      <xdr:nvSpPr>
        <xdr:cNvPr id="4110"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111"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112"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13"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14"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165100</xdr:rowOff>
    </xdr:to>
    <xdr:sp>
      <xdr:nvSpPr>
        <xdr:cNvPr id="4115" name="Text Box 9540"/>
        <xdr:cNvSpPr txBox="1"/>
      </xdr:nvSpPr>
      <xdr:spPr>
        <a:xfrm>
          <a:off x="8778875" y="5130800"/>
          <a:ext cx="77470" cy="73660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116"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117"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170815</xdr:rowOff>
    </xdr:to>
    <xdr:sp>
      <xdr:nvSpPr>
        <xdr:cNvPr id="4118" name="Text Box 9540"/>
        <xdr:cNvSpPr txBox="1"/>
      </xdr:nvSpPr>
      <xdr:spPr>
        <a:xfrm>
          <a:off x="8778875" y="5130800"/>
          <a:ext cx="77470" cy="74231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1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2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2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2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2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24"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2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126"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2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2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2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3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131"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132"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133"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134"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54</xdr:row>
      <xdr:rowOff>28575</xdr:rowOff>
    </xdr:to>
    <xdr:sp>
      <xdr:nvSpPr>
        <xdr:cNvPr id="4135" name="Text Box 9540"/>
        <xdr:cNvSpPr txBox="1"/>
      </xdr:nvSpPr>
      <xdr:spPr>
        <a:xfrm>
          <a:off x="8778875" y="5130800"/>
          <a:ext cx="77470" cy="79057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3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3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138"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139"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4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4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4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4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4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4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4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4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4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4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5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5"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6"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7"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8"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69"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70"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71"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72"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73"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54</xdr:row>
      <xdr:rowOff>8255</xdr:rowOff>
    </xdr:to>
    <xdr:sp>
      <xdr:nvSpPr>
        <xdr:cNvPr id="4174" name="Text Box 9540"/>
        <xdr:cNvSpPr txBox="1"/>
      </xdr:nvSpPr>
      <xdr:spPr>
        <a:xfrm>
          <a:off x="8778875" y="5130800"/>
          <a:ext cx="79375" cy="77025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75"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76"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77"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78"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54</xdr:row>
      <xdr:rowOff>29210</xdr:rowOff>
    </xdr:to>
    <xdr:sp>
      <xdr:nvSpPr>
        <xdr:cNvPr id="4179" name="Text Box 9540"/>
        <xdr:cNvSpPr txBox="1"/>
      </xdr:nvSpPr>
      <xdr:spPr>
        <a:xfrm>
          <a:off x="8778875" y="5130800"/>
          <a:ext cx="78105" cy="79121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180"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181"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17780</xdr:rowOff>
    </xdr:to>
    <xdr:sp>
      <xdr:nvSpPr>
        <xdr:cNvPr id="4182"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17780</xdr:rowOff>
    </xdr:to>
    <xdr:sp>
      <xdr:nvSpPr>
        <xdr:cNvPr id="4183"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184"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185"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86"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187"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165100</xdr:rowOff>
    </xdr:to>
    <xdr:sp>
      <xdr:nvSpPr>
        <xdr:cNvPr id="4188" name="Text Box 9540"/>
        <xdr:cNvSpPr txBox="1"/>
      </xdr:nvSpPr>
      <xdr:spPr>
        <a:xfrm>
          <a:off x="8778875" y="5130800"/>
          <a:ext cx="77470" cy="73660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189"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190"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170815</xdr:rowOff>
    </xdr:to>
    <xdr:sp>
      <xdr:nvSpPr>
        <xdr:cNvPr id="4191" name="Text Box 9540"/>
        <xdr:cNvSpPr txBox="1"/>
      </xdr:nvSpPr>
      <xdr:spPr>
        <a:xfrm>
          <a:off x="8778875" y="5130800"/>
          <a:ext cx="77470" cy="74231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9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9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94"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9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9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9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19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199"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0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0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0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0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204"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205"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206"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207"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54</xdr:row>
      <xdr:rowOff>28575</xdr:rowOff>
    </xdr:to>
    <xdr:sp>
      <xdr:nvSpPr>
        <xdr:cNvPr id="4208" name="Text Box 9540"/>
        <xdr:cNvSpPr txBox="1"/>
      </xdr:nvSpPr>
      <xdr:spPr>
        <a:xfrm>
          <a:off x="8778875" y="5130800"/>
          <a:ext cx="77470" cy="79057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0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1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211"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212"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1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14"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215"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216"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217"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218"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54</xdr:row>
      <xdr:rowOff>29210</xdr:rowOff>
    </xdr:to>
    <xdr:sp>
      <xdr:nvSpPr>
        <xdr:cNvPr id="4219" name="Text Box 9540"/>
        <xdr:cNvSpPr txBox="1"/>
      </xdr:nvSpPr>
      <xdr:spPr>
        <a:xfrm>
          <a:off x="8778875" y="5130800"/>
          <a:ext cx="78105" cy="79121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220"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221"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17780</xdr:rowOff>
    </xdr:to>
    <xdr:sp>
      <xdr:nvSpPr>
        <xdr:cNvPr id="4222"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17780</xdr:rowOff>
    </xdr:to>
    <xdr:sp>
      <xdr:nvSpPr>
        <xdr:cNvPr id="4223" name="Text Box 9540"/>
        <xdr:cNvSpPr txBox="1"/>
      </xdr:nvSpPr>
      <xdr:spPr>
        <a:xfrm>
          <a:off x="8778875" y="5130800"/>
          <a:ext cx="78105" cy="589280"/>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224"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78105</xdr:colOff>
      <xdr:row>53</xdr:row>
      <xdr:rowOff>15875</xdr:rowOff>
    </xdr:to>
    <xdr:sp>
      <xdr:nvSpPr>
        <xdr:cNvPr id="4225" name="Text Box 9540"/>
        <xdr:cNvSpPr txBox="1"/>
      </xdr:nvSpPr>
      <xdr:spPr>
        <a:xfrm>
          <a:off x="8778875" y="5130800"/>
          <a:ext cx="78105" cy="5873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226"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79375</xdr:colOff>
      <xdr:row>53</xdr:row>
      <xdr:rowOff>168275</xdr:rowOff>
    </xdr:to>
    <xdr:sp>
      <xdr:nvSpPr>
        <xdr:cNvPr id="4227" name="Text Box 9540"/>
        <xdr:cNvSpPr txBox="1"/>
      </xdr:nvSpPr>
      <xdr:spPr>
        <a:xfrm>
          <a:off x="8778875" y="5130800"/>
          <a:ext cx="79375" cy="73977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165100</xdr:rowOff>
    </xdr:to>
    <xdr:sp>
      <xdr:nvSpPr>
        <xdr:cNvPr id="4228" name="Text Box 9540"/>
        <xdr:cNvSpPr txBox="1"/>
      </xdr:nvSpPr>
      <xdr:spPr>
        <a:xfrm>
          <a:off x="8778875" y="5130800"/>
          <a:ext cx="77470" cy="73660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229"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230"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170815</xdr:rowOff>
    </xdr:to>
    <xdr:sp>
      <xdr:nvSpPr>
        <xdr:cNvPr id="4231" name="Text Box 9540"/>
        <xdr:cNvSpPr txBox="1"/>
      </xdr:nvSpPr>
      <xdr:spPr>
        <a:xfrm>
          <a:off x="8778875" y="5130800"/>
          <a:ext cx="77470" cy="74231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3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3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34"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35"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36"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37"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38"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239"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4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41"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42"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4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244"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245"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246"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80645</xdr:colOff>
      <xdr:row>53</xdr:row>
      <xdr:rowOff>167640</xdr:rowOff>
    </xdr:to>
    <xdr:sp>
      <xdr:nvSpPr>
        <xdr:cNvPr id="4247" name="Text Box 9540"/>
        <xdr:cNvSpPr txBox="1"/>
      </xdr:nvSpPr>
      <xdr:spPr>
        <a:xfrm>
          <a:off x="8778875" y="5130800"/>
          <a:ext cx="80645" cy="7391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54</xdr:row>
      <xdr:rowOff>28575</xdr:rowOff>
    </xdr:to>
    <xdr:sp>
      <xdr:nvSpPr>
        <xdr:cNvPr id="4248" name="Text Box 9540"/>
        <xdr:cNvSpPr txBox="1"/>
      </xdr:nvSpPr>
      <xdr:spPr>
        <a:xfrm>
          <a:off x="8778875" y="5130800"/>
          <a:ext cx="77470" cy="790575"/>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49"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50"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251"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17780</xdr:rowOff>
    </xdr:to>
    <xdr:sp>
      <xdr:nvSpPr>
        <xdr:cNvPr id="4252" name="Text Box 9540"/>
        <xdr:cNvSpPr txBox="1"/>
      </xdr:nvSpPr>
      <xdr:spPr>
        <a:xfrm>
          <a:off x="8778875" y="5130800"/>
          <a:ext cx="77470" cy="58928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53" name="Text Box 9540"/>
        <xdr:cNvSpPr txBox="1"/>
      </xdr:nvSpPr>
      <xdr:spPr>
        <a:xfrm>
          <a:off x="8778875" y="5130800"/>
          <a:ext cx="77470" cy="586740"/>
        </a:xfrm>
        <a:prstGeom prst="rect">
          <a:avLst/>
        </a:prstGeom>
        <a:noFill/>
        <a:ln w="9525">
          <a:noFill/>
        </a:ln>
      </xdr:spPr>
    </xdr:sp>
    <xdr:clientData/>
  </xdr:twoCellAnchor>
  <xdr:twoCellAnchor editAs="oneCell">
    <xdr:from>
      <xdr:col>11</xdr:col>
      <xdr:colOff>0</xdr:colOff>
      <xdr:row>46</xdr:row>
      <xdr:rowOff>0</xdr:rowOff>
    </xdr:from>
    <xdr:to>
      <xdr:col>11</xdr:col>
      <xdr:colOff>77470</xdr:colOff>
      <xdr:row>53</xdr:row>
      <xdr:rowOff>15240</xdr:rowOff>
    </xdr:to>
    <xdr:sp>
      <xdr:nvSpPr>
        <xdr:cNvPr id="4254" name="Text Box 9540"/>
        <xdr:cNvSpPr txBox="1"/>
      </xdr:nvSpPr>
      <xdr:spPr>
        <a:xfrm>
          <a:off x="8778875" y="5130800"/>
          <a:ext cx="77470" cy="586740"/>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2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2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3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3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4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4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5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5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6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6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7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8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7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8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9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9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9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9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9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8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4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4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49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49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2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2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2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2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2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5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5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0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0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79375</xdr:colOff>
      <xdr:row>54</xdr:row>
      <xdr:rowOff>8255</xdr:rowOff>
    </xdr:to>
    <xdr:sp>
      <xdr:nvSpPr>
        <xdr:cNvPr id="51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46</xdr:row>
      <xdr:rowOff>0</xdr:rowOff>
    </xdr:from>
    <xdr:to>
      <xdr:col>5</xdr:col>
      <xdr:colOff>78740</xdr:colOff>
      <xdr:row>54</xdr:row>
      <xdr:rowOff>9525</xdr:rowOff>
    </xdr:to>
    <xdr:sp>
      <xdr:nvSpPr>
        <xdr:cNvPr id="51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3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3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3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3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3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4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79375</xdr:colOff>
      <xdr:row>54</xdr:row>
      <xdr:rowOff>8255</xdr:rowOff>
    </xdr:to>
    <xdr:sp>
      <xdr:nvSpPr>
        <xdr:cNvPr id="51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6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6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7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43</xdr:row>
      <xdr:rowOff>0</xdr:rowOff>
    </xdr:from>
    <xdr:to>
      <xdr:col>5</xdr:col>
      <xdr:colOff>78740</xdr:colOff>
      <xdr:row>54</xdr:row>
      <xdr:rowOff>9525</xdr:rowOff>
    </xdr:to>
    <xdr:sp>
      <xdr:nvSpPr>
        <xdr:cNvPr id="5189" name="Text Box 9540"/>
        <xdr:cNvSpPr txBox="1"/>
      </xdr:nvSpPr>
      <xdr:spPr>
        <a:xfrm>
          <a:off x="3333750" y="5130800"/>
          <a:ext cx="78740" cy="771525"/>
        </a:xfrm>
        <a:prstGeom prst="rect">
          <a:avLst/>
        </a:prstGeom>
        <a:noFill/>
        <a:ln w="9525">
          <a:noFill/>
        </a:ln>
      </xdr:spPr>
    </xdr:sp>
    <xdr:clientData/>
  </xdr:twoCellAnchor>
  <xdr:twoCellAnchor editAs="oneCell">
    <xdr:from>
      <xdr:col>18</xdr:col>
      <xdr:colOff>220345</xdr:colOff>
      <xdr:row>43</xdr:row>
      <xdr:rowOff>0</xdr:rowOff>
    </xdr:from>
    <xdr:to>
      <xdr:col>18</xdr:col>
      <xdr:colOff>738505</xdr:colOff>
      <xdr:row>54</xdr:row>
      <xdr:rowOff>28575</xdr:rowOff>
    </xdr:to>
    <xdr:sp>
      <xdr:nvSpPr>
        <xdr:cNvPr id="5190" name="Text Box 9540"/>
        <xdr:cNvSpPr txBox="1"/>
      </xdr:nvSpPr>
      <xdr:spPr>
        <a:xfrm>
          <a:off x="13921740" y="5130800"/>
          <a:ext cx="518160" cy="7905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1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1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2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2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2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22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3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4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4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4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4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4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245" name="Text Box 9540"/>
        <xdr:cNvSpPr txBox="1"/>
      </xdr:nvSpPr>
      <xdr:spPr>
        <a:xfrm>
          <a:off x="3333750" y="5130800"/>
          <a:ext cx="78740" cy="77152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53</xdr:row>
      <xdr:rowOff>168275</xdr:rowOff>
    </xdr:to>
    <xdr:sp>
      <xdr:nvSpPr>
        <xdr:cNvPr id="5246"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53</xdr:row>
      <xdr:rowOff>168275</xdr:rowOff>
    </xdr:to>
    <xdr:sp>
      <xdr:nvSpPr>
        <xdr:cNvPr id="5247"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48"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49"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50"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51"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52"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53"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54"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55"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56"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57" name="Text Box 9540"/>
        <xdr:cNvSpPr txBox="1"/>
      </xdr:nvSpPr>
      <xdr:spPr>
        <a:xfrm>
          <a:off x="3850005" y="5130800"/>
          <a:ext cx="79375" cy="770255"/>
        </a:xfrm>
        <a:prstGeom prst="rect">
          <a:avLst/>
        </a:prstGeom>
        <a:noFill/>
        <a:ln w="9525">
          <a:noFill/>
        </a:ln>
      </xdr:spPr>
    </xdr:sp>
    <xdr:clientData/>
  </xdr:twoCellAnchor>
  <xdr:twoCellAnchor editAs="oneCell">
    <xdr:from>
      <xdr:col>6</xdr:col>
      <xdr:colOff>0</xdr:colOff>
      <xdr:row>48</xdr:row>
      <xdr:rowOff>0</xdr:rowOff>
    </xdr:from>
    <xdr:to>
      <xdr:col>6</xdr:col>
      <xdr:colOff>79375</xdr:colOff>
      <xdr:row>54</xdr:row>
      <xdr:rowOff>8255</xdr:rowOff>
    </xdr:to>
    <xdr:sp>
      <xdr:nvSpPr>
        <xdr:cNvPr id="5258" name="Text Box 9540"/>
        <xdr:cNvSpPr txBox="1"/>
      </xdr:nvSpPr>
      <xdr:spPr>
        <a:xfrm>
          <a:off x="3850005" y="5130800"/>
          <a:ext cx="79375" cy="770255"/>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54</xdr:row>
      <xdr:rowOff>29210</xdr:rowOff>
    </xdr:to>
    <xdr:sp>
      <xdr:nvSpPr>
        <xdr:cNvPr id="5259" name="Text Box 9540"/>
        <xdr:cNvSpPr txBox="1"/>
      </xdr:nvSpPr>
      <xdr:spPr>
        <a:xfrm>
          <a:off x="4823460" y="5130800"/>
          <a:ext cx="78105" cy="791210"/>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15875</xdr:rowOff>
    </xdr:to>
    <xdr:sp>
      <xdr:nvSpPr>
        <xdr:cNvPr id="5260"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15875</xdr:rowOff>
    </xdr:to>
    <xdr:sp>
      <xdr:nvSpPr>
        <xdr:cNvPr id="5261"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17780</xdr:rowOff>
    </xdr:to>
    <xdr:sp>
      <xdr:nvSpPr>
        <xdr:cNvPr id="5262"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17780</xdr:rowOff>
    </xdr:to>
    <xdr:sp>
      <xdr:nvSpPr>
        <xdr:cNvPr id="5263"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15875</xdr:rowOff>
    </xdr:to>
    <xdr:sp>
      <xdr:nvSpPr>
        <xdr:cNvPr id="5264"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15875</xdr:rowOff>
    </xdr:to>
    <xdr:sp>
      <xdr:nvSpPr>
        <xdr:cNvPr id="5265"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53</xdr:row>
      <xdr:rowOff>168275</xdr:rowOff>
    </xdr:to>
    <xdr:sp>
      <xdr:nvSpPr>
        <xdr:cNvPr id="5266" name="Text Box 9540"/>
        <xdr:cNvSpPr txBox="1"/>
      </xdr:nvSpPr>
      <xdr:spPr>
        <a:xfrm>
          <a:off x="4823460" y="5130800"/>
          <a:ext cx="79375" cy="7397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53</xdr:row>
      <xdr:rowOff>168275</xdr:rowOff>
    </xdr:to>
    <xdr:sp>
      <xdr:nvSpPr>
        <xdr:cNvPr id="5267"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5268"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5269"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80"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528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528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293"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54</xdr:row>
      <xdr:rowOff>29210</xdr:rowOff>
    </xdr:to>
    <xdr:sp>
      <xdr:nvSpPr>
        <xdr:cNvPr id="5294"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15875</xdr:rowOff>
    </xdr:to>
    <xdr:sp>
      <xdr:nvSpPr>
        <xdr:cNvPr id="529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15875</xdr:rowOff>
    </xdr:to>
    <xdr:sp>
      <xdr:nvSpPr>
        <xdr:cNvPr id="5296"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17780</xdr:rowOff>
    </xdr:to>
    <xdr:sp>
      <xdr:nvSpPr>
        <xdr:cNvPr id="5297"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17780</xdr:rowOff>
    </xdr:to>
    <xdr:sp>
      <xdr:nvSpPr>
        <xdr:cNvPr id="5298"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15875</xdr:rowOff>
    </xdr:to>
    <xdr:sp>
      <xdr:nvSpPr>
        <xdr:cNvPr id="529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44</xdr:row>
      <xdr:rowOff>0</xdr:rowOff>
    </xdr:from>
    <xdr:to>
      <xdr:col>6</xdr:col>
      <xdr:colOff>78105</xdr:colOff>
      <xdr:row>53</xdr:row>
      <xdr:rowOff>15875</xdr:rowOff>
    </xdr:to>
    <xdr:sp>
      <xdr:nvSpPr>
        <xdr:cNvPr id="530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5301"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44</xdr:row>
      <xdr:rowOff>0</xdr:rowOff>
    </xdr:from>
    <xdr:to>
      <xdr:col>6</xdr:col>
      <xdr:colOff>79375</xdr:colOff>
      <xdr:row>53</xdr:row>
      <xdr:rowOff>168275</xdr:rowOff>
    </xdr:to>
    <xdr:sp>
      <xdr:nvSpPr>
        <xdr:cNvPr id="5302"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79375</xdr:colOff>
      <xdr:row>54</xdr:row>
      <xdr:rowOff>8255</xdr:rowOff>
    </xdr:to>
    <xdr:sp>
      <xdr:nvSpPr>
        <xdr:cNvPr id="531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3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44</xdr:row>
      <xdr:rowOff>0</xdr:rowOff>
    </xdr:from>
    <xdr:to>
      <xdr:col>5</xdr:col>
      <xdr:colOff>78740</xdr:colOff>
      <xdr:row>54</xdr:row>
      <xdr:rowOff>9525</xdr:rowOff>
    </xdr:to>
    <xdr:sp>
      <xdr:nvSpPr>
        <xdr:cNvPr id="5335"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165100</xdr:rowOff>
    </xdr:to>
    <xdr:sp>
      <xdr:nvSpPr>
        <xdr:cNvPr id="5336"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533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533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170815</xdr:rowOff>
    </xdr:to>
    <xdr:sp>
      <xdr:nvSpPr>
        <xdr:cNvPr id="5339"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4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4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4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4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4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4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534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4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4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5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5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80645</xdr:colOff>
      <xdr:row>53</xdr:row>
      <xdr:rowOff>167640</xdr:rowOff>
    </xdr:to>
    <xdr:sp>
      <xdr:nvSpPr>
        <xdr:cNvPr id="535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44</xdr:row>
      <xdr:rowOff>0</xdr:rowOff>
    </xdr:from>
    <xdr:to>
      <xdr:col>6</xdr:col>
      <xdr:colOff>80645</xdr:colOff>
      <xdr:row>53</xdr:row>
      <xdr:rowOff>167640</xdr:rowOff>
    </xdr:to>
    <xdr:sp>
      <xdr:nvSpPr>
        <xdr:cNvPr id="535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44</xdr:row>
      <xdr:rowOff>0</xdr:rowOff>
    </xdr:from>
    <xdr:to>
      <xdr:col>6</xdr:col>
      <xdr:colOff>80645</xdr:colOff>
      <xdr:row>53</xdr:row>
      <xdr:rowOff>167640</xdr:rowOff>
    </xdr:to>
    <xdr:sp>
      <xdr:nvSpPr>
        <xdr:cNvPr id="5354"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44</xdr:row>
      <xdr:rowOff>0</xdr:rowOff>
    </xdr:from>
    <xdr:to>
      <xdr:col>6</xdr:col>
      <xdr:colOff>80645</xdr:colOff>
      <xdr:row>53</xdr:row>
      <xdr:rowOff>167640</xdr:rowOff>
    </xdr:to>
    <xdr:sp>
      <xdr:nvSpPr>
        <xdr:cNvPr id="5355"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54</xdr:row>
      <xdr:rowOff>28575</xdr:rowOff>
    </xdr:to>
    <xdr:sp>
      <xdr:nvSpPr>
        <xdr:cNvPr id="5356"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5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5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535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17780</xdr:rowOff>
    </xdr:to>
    <xdr:sp>
      <xdr:nvSpPr>
        <xdr:cNvPr id="5360"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6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44</xdr:row>
      <xdr:rowOff>0</xdr:rowOff>
    </xdr:from>
    <xdr:to>
      <xdr:col>6</xdr:col>
      <xdr:colOff>77470</xdr:colOff>
      <xdr:row>53</xdr:row>
      <xdr:rowOff>15240</xdr:rowOff>
    </xdr:to>
    <xdr:sp>
      <xdr:nvSpPr>
        <xdr:cNvPr id="536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53</xdr:row>
      <xdr:rowOff>168275</xdr:rowOff>
    </xdr:to>
    <xdr:sp>
      <xdr:nvSpPr>
        <xdr:cNvPr id="5363"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53</xdr:row>
      <xdr:rowOff>168275</xdr:rowOff>
    </xdr:to>
    <xdr:sp>
      <xdr:nvSpPr>
        <xdr:cNvPr id="5364"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75"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53</xdr:row>
      <xdr:rowOff>168275</xdr:rowOff>
    </xdr:to>
    <xdr:sp>
      <xdr:nvSpPr>
        <xdr:cNvPr id="537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53</xdr:row>
      <xdr:rowOff>168275</xdr:rowOff>
    </xdr:to>
    <xdr:sp>
      <xdr:nvSpPr>
        <xdr:cNvPr id="5377"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88"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45</xdr:row>
      <xdr:rowOff>0</xdr:rowOff>
    </xdr:from>
    <xdr:to>
      <xdr:col>6</xdr:col>
      <xdr:colOff>78105</xdr:colOff>
      <xdr:row>54</xdr:row>
      <xdr:rowOff>29210</xdr:rowOff>
    </xdr:to>
    <xdr:sp>
      <xdr:nvSpPr>
        <xdr:cNvPr id="5389"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45</xdr:row>
      <xdr:rowOff>0</xdr:rowOff>
    </xdr:from>
    <xdr:to>
      <xdr:col>6</xdr:col>
      <xdr:colOff>78105</xdr:colOff>
      <xdr:row>53</xdr:row>
      <xdr:rowOff>15875</xdr:rowOff>
    </xdr:to>
    <xdr:sp>
      <xdr:nvSpPr>
        <xdr:cNvPr id="539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45</xdr:row>
      <xdr:rowOff>0</xdr:rowOff>
    </xdr:from>
    <xdr:to>
      <xdr:col>6</xdr:col>
      <xdr:colOff>78105</xdr:colOff>
      <xdr:row>53</xdr:row>
      <xdr:rowOff>15875</xdr:rowOff>
    </xdr:to>
    <xdr:sp>
      <xdr:nvSpPr>
        <xdr:cNvPr id="5391"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45</xdr:row>
      <xdr:rowOff>0</xdr:rowOff>
    </xdr:from>
    <xdr:to>
      <xdr:col>6</xdr:col>
      <xdr:colOff>78105</xdr:colOff>
      <xdr:row>53</xdr:row>
      <xdr:rowOff>17780</xdr:rowOff>
    </xdr:to>
    <xdr:sp>
      <xdr:nvSpPr>
        <xdr:cNvPr id="5392"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45</xdr:row>
      <xdr:rowOff>0</xdr:rowOff>
    </xdr:from>
    <xdr:to>
      <xdr:col>6</xdr:col>
      <xdr:colOff>78105</xdr:colOff>
      <xdr:row>53</xdr:row>
      <xdr:rowOff>17780</xdr:rowOff>
    </xdr:to>
    <xdr:sp>
      <xdr:nvSpPr>
        <xdr:cNvPr id="5393"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45</xdr:row>
      <xdr:rowOff>0</xdr:rowOff>
    </xdr:from>
    <xdr:to>
      <xdr:col>6</xdr:col>
      <xdr:colOff>78105</xdr:colOff>
      <xdr:row>53</xdr:row>
      <xdr:rowOff>15875</xdr:rowOff>
    </xdr:to>
    <xdr:sp>
      <xdr:nvSpPr>
        <xdr:cNvPr id="539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45</xdr:row>
      <xdr:rowOff>0</xdr:rowOff>
    </xdr:from>
    <xdr:to>
      <xdr:col>6</xdr:col>
      <xdr:colOff>78105</xdr:colOff>
      <xdr:row>53</xdr:row>
      <xdr:rowOff>15875</xdr:rowOff>
    </xdr:to>
    <xdr:sp>
      <xdr:nvSpPr>
        <xdr:cNvPr id="539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53</xdr:row>
      <xdr:rowOff>168275</xdr:rowOff>
    </xdr:to>
    <xdr:sp>
      <xdr:nvSpPr>
        <xdr:cNvPr id="5396"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45</xdr:row>
      <xdr:rowOff>0</xdr:rowOff>
    </xdr:from>
    <xdr:to>
      <xdr:col>6</xdr:col>
      <xdr:colOff>79375</xdr:colOff>
      <xdr:row>53</xdr:row>
      <xdr:rowOff>168275</xdr:rowOff>
    </xdr:to>
    <xdr:sp>
      <xdr:nvSpPr>
        <xdr:cNvPr id="5397"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3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4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4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4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4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4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4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4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4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79375</xdr:colOff>
      <xdr:row>54</xdr:row>
      <xdr:rowOff>8255</xdr:rowOff>
    </xdr:to>
    <xdr:sp>
      <xdr:nvSpPr>
        <xdr:cNvPr id="54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45</xdr:row>
      <xdr:rowOff>0</xdr:rowOff>
    </xdr:from>
    <xdr:to>
      <xdr:col>5</xdr:col>
      <xdr:colOff>78740</xdr:colOff>
      <xdr:row>54</xdr:row>
      <xdr:rowOff>9525</xdr:rowOff>
    </xdr:to>
    <xdr:sp>
      <xdr:nvSpPr>
        <xdr:cNvPr id="5430"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165100</xdr:rowOff>
    </xdr:to>
    <xdr:sp>
      <xdr:nvSpPr>
        <xdr:cNvPr id="5431"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17780</xdr:rowOff>
    </xdr:to>
    <xdr:sp>
      <xdr:nvSpPr>
        <xdr:cNvPr id="543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17780</xdr:rowOff>
    </xdr:to>
    <xdr:sp>
      <xdr:nvSpPr>
        <xdr:cNvPr id="543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170815</xdr:rowOff>
    </xdr:to>
    <xdr:sp>
      <xdr:nvSpPr>
        <xdr:cNvPr id="5434"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3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3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3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3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3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4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17780</xdr:rowOff>
    </xdr:to>
    <xdr:sp>
      <xdr:nvSpPr>
        <xdr:cNvPr id="544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4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4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4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4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80645</xdr:colOff>
      <xdr:row>53</xdr:row>
      <xdr:rowOff>167640</xdr:rowOff>
    </xdr:to>
    <xdr:sp>
      <xdr:nvSpPr>
        <xdr:cNvPr id="544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45</xdr:row>
      <xdr:rowOff>0</xdr:rowOff>
    </xdr:from>
    <xdr:to>
      <xdr:col>6</xdr:col>
      <xdr:colOff>80645</xdr:colOff>
      <xdr:row>53</xdr:row>
      <xdr:rowOff>167640</xdr:rowOff>
    </xdr:to>
    <xdr:sp>
      <xdr:nvSpPr>
        <xdr:cNvPr id="544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45</xdr:row>
      <xdr:rowOff>0</xdr:rowOff>
    </xdr:from>
    <xdr:to>
      <xdr:col>6</xdr:col>
      <xdr:colOff>80645</xdr:colOff>
      <xdr:row>53</xdr:row>
      <xdr:rowOff>167640</xdr:rowOff>
    </xdr:to>
    <xdr:sp>
      <xdr:nvSpPr>
        <xdr:cNvPr id="5449"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45</xdr:row>
      <xdr:rowOff>0</xdr:rowOff>
    </xdr:from>
    <xdr:to>
      <xdr:col>6</xdr:col>
      <xdr:colOff>80645</xdr:colOff>
      <xdr:row>53</xdr:row>
      <xdr:rowOff>167640</xdr:rowOff>
    </xdr:to>
    <xdr:sp>
      <xdr:nvSpPr>
        <xdr:cNvPr id="5450"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54</xdr:row>
      <xdr:rowOff>28575</xdr:rowOff>
    </xdr:to>
    <xdr:sp>
      <xdr:nvSpPr>
        <xdr:cNvPr id="5451"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5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5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17780</xdr:rowOff>
    </xdr:to>
    <xdr:sp>
      <xdr:nvSpPr>
        <xdr:cNvPr id="5454"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17780</xdr:rowOff>
    </xdr:to>
    <xdr:sp>
      <xdr:nvSpPr>
        <xdr:cNvPr id="5455"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5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45</xdr:row>
      <xdr:rowOff>0</xdr:rowOff>
    </xdr:from>
    <xdr:to>
      <xdr:col>6</xdr:col>
      <xdr:colOff>77470</xdr:colOff>
      <xdr:row>53</xdr:row>
      <xdr:rowOff>15240</xdr:rowOff>
    </xdr:to>
    <xdr:sp>
      <xdr:nvSpPr>
        <xdr:cNvPr id="5457" name="Text Box 9540"/>
        <xdr:cNvSpPr txBox="1"/>
      </xdr:nvSpPr>
      <xdr:spPr>
        <a:xfrm>
          <a:off x="3850005" y="5130800"/>
          <a:ext cx="77470" cy="586740"/>
        </a:xfrm>
        <a:prstGeom prst="rect">
          <a:avLst/>
        </a:prstGeom>
        <a:noFill/>
        <a:ln w="9525">
          <a:noFill/>
        </a:ln>
      </xdr:spPr>
    </xdr:sp>
    <xdr:clientData/>
  </xdr:twoCellAnchor>
  <xdr:twoCellAnchor editAs="oneCell">
    <xdr:from>
      <xdr:col>18</xdr:col>
      <xdr:colOff>220345</xdr:colOff>
      <xdr:row>44</xdr:row>
      <xdr:rowOff>939800</xdr:rowOff>
    </xdr:from>
    <xdr:to>
      <xdr:col>18</xdr:col>
      <xdr:colOff>738505</xdr:colOff>
      <xdr:row>54</xdr:row>
      <xdr:rowOff>28575</xdr:rowOff>
    </xdr:to>
    <xdr:sp>
      <xdr:nvSpPr>
        <xdr:cNvPr id="5458" name="Text Box 9540"/>
        <xdr:cNvSpPr txBox="1"/>
      </xdr:nvSpPr>
      <xdr:spPr>
        <a:xfrm>
          <a:off x="13921740" y="5130800"/>
          <a:ext cx="518160" cy="790575"/>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54</xdr:row>
      <xdr:rowOff>29210</xdr:rowOff>
    </xdr:to>
    <xdr:sp>
      <xdr:nvSpPr>
        <xdr:cNvPr id="5459" name="Text Box 9540"/>
        <xdr:cNvSpPr txBox="1"/>
      </xdr:nvSpPr>
      <xdr:spPr>
        <a:xfrm>
          <a:off x="4823460" y="5130800"/>
          <a:ext cx="78105" cy="791210"/>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15875</xdr:rowOff>
    </xdr:to>
    <xdr:sp>
      <xdr:nvSpPr>
        <xdr:cNvPr id="5460"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15875</xdr:rowOff>
    </xdr:to>
    <xdr:sp>
      <xdr:nvSpPr>
        <xdr:cNvPr id="5461"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17780</xdr:rowOff>
    </xdr:to>
    <xdr:sp>
      <xdr:nvSpPr>
        <xdr:cNvPr id="5462"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17780</xdr:rowOff>
    </xdr:to>
    <xdr:sp>
      <xdr:nvSpPr>
        <xdr:cNvPr id="5463" name="Text Box 9540"/>
        <xdr:cNvSpPr txBox="1"/>
      </xdr:nvSpPr>
      <xdr:spPr>
        <a:xfrm>
          <a:off x="4823460" y="5130800"/>
          <a:ext cx="78105" cy="589280"/>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15875</xdr:rowOff>
    </xdr:to>
    <xdr:sp>
      <xdr:nvSpPr>
        <xdr:cNvPr id="5464"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48</xdr:row>
      <xdr:rowOff>0</xdr:rowOff>
    </xdr:from>
    <xdr:to>
      <xdr:col>7</xdr:col>
      <xdr:colOff>78105</xdr:colOff>
      <xdr:row>53</xdr:row>
      <xdr:rowOff>15875</xdr:rowOff>
    </xdr:to>
    <xdr:sp>
      <xdr:nvSpPr>
        <xdr:cNvPr id="5465" name="Text Box 9540"/>
        <xdr:cNvSpPr txBox="1"/>
      </xdr:nvSpPr>
      <xdr:spPr>
        <a:xfrm>
          <a:off x="4823460" y="5130800"/>
          <a:ext cx="78105" cy="5873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53</xdr:row>
      <xdr:rowOff>168275</xdr:rowOff>
    </xdr:to>
    <xdr:sp>
      <xdr:nvSpPr>
        <xdr:cNvPr id="5466" name="Text Box 9540"/>
        <xdr:cNvSpPr txBox="1"/>
      </xdr:nvSpPr>
      <xdr:spPr>
        <a:xfrm>
          <a:off x="4823460"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467"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468"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79"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48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481"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492"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5493"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49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49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5496"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5497"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49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49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50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501"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0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0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1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1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1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2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3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3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3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3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534"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5535"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53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53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5538"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3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4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4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4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4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4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54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4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4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4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5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55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55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55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554"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5555"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5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5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55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55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6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56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56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563"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74"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575"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576"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8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8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8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8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8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87"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5588"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58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59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5591"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5592"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59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59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595"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596"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5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0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0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0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0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0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629"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5630"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63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63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5633"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3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3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3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3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3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3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64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4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4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4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4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646"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64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64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649"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5650"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5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5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65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654"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5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65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657"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658"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69"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67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671"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7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7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7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8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8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82"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5683"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68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685"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5686"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5687"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688"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68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690"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691"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9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69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0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0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0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1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2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2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2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2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24"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5725"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72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727"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5728"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2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3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3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3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3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3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3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736"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3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3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3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4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741"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742"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743"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744"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5745"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4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4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748"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749"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5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75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752"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753"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5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5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5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5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5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5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6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6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6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6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64"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765"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766"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6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6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6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7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7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7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7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7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7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7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77" name="Text Box 9540"/>
        <xdr:cNvSpPr txBox="1"/>
      </xdr:nvSpPr>
      <xdr:spPr>
        <a:xfrm>
          <a:off x="3333750" y="5130800"/>
          <a:ext cx="79375" cy="77025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54</xdr:row>
      <xdr:rowOff>29210</xdr:rowOff>
    </xdr:to>
    <xdr:sp>
      <xdr:nvSpPr>
        <xdr:cNvPr id="5778" name="Text Box 9540"/>
        <xdr:cNvSpPr txBox="1"/>
      </xdr:nvSpPr>
      <xdr:spPr>
        <a:xfrm>
          <a:off x="3850005" y="5130800"/>
          <a:ext cx="78105" cy="79121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779"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780"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5781"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17780</xdr:rowOff>
    </xdr:to>
    <xdr:sp>
      <xdr:nvSpPr>
        <xdr:cNvPr id="5782" name="Text Box 9540"/>
        <xdr:cNvSpPr txBox="1"/>
      </xdr:nvSpPr>
      <xdr:spPr>
        <a:xfrm>
          <a:off x="3850005" y="5130800"/>
          <a:ext cx="78105" cy="589280"/>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783"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78105</xdr:colOff>
      <xdr:row>53</xdr:row>
      <xdr:rowOff>15875</xdr:rowOff>
    </xdr:to>
    <xdr:sp>
      <xdr:nvSpPr>
        <xdr:cNvPr id="5784" name="Text Box 9540"/>
        <xdr:cNvSpPr txBox="1"/>
      </xdr:nvSpPr>
      <xdr:spPr>
        <a:xfrm>
          <a:off x="3850005" y="5130800"/>
          <a:ext cx="78105" cy="5873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785" name="Text Box 9540"/>
        <xdr:cNvSpPr txBox="1"/>
      </xdr:nvSpPr>
      <xdr:spPr>
        <a:xfrm>
          <a:off x="3850005" y="5130800"/>
          <a:ext cx="79375" cy="739775"/>
        </a:xfrm>
        <a:prstGeom prst="rect">
          <a:avLst/>
        </a:prstGeom>
        <a:noFill/>
        <a:ln w="9525">
          <a:noFill/>
        </a:ln>
      </xdr:spPr>
    </xdr:sp>
    <xdr:clientData/>
  </xdr:twoCellAnchor>
  <xdr:twoCellAnchor editAs="oneCell">
    <xdr:from>
      <xdr:col>6</xdr:col>
      <xdr:colOff>0</xdr:colOff>
      <xdr:row>42</xdr:row>
      <xdr:rowOff>0</xdr:rowOff>
    </xdr:from>
    <xdr:to>
      <xdr:col>6</xdr:col>
      <xdr:colOff>79375</xdr:colOff>
      <xdr:row>53</xdr:row>
      <xdr:rowOff>168275</xdr:rowOff>
    </xdr:to>
    <xdr:sp>
      <xdr:nvSpPr>
        <xdr:cNvPr id="5786" name="Text Box 9540"/>
        <xdr:cNvSpPr txBox="1"/>
      </xdr:nvSpPr>
      <xdr:spPr>
        <a:xfrm>
          <a:off x="3850005" y="5130800"/>
          <a:ext cx="79375" cy="73977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8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88"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89"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90"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91"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92"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93"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94"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95"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96"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79375</xdr:colOff>
      <xdr:row>54</xdr:row>
      <xdr:rowOff>8255</xdr:rowOff>
    </xdr:to>
    <xdr:sp>
      <xdr:nvSpPr>
        <xdr:cNvPr id="5797" name="Text Box 9540"/>
        <xdr:cNvSpPr txBox="1"/>
      </xdr:nvSpPr>
      <xdr:spPr>
        <a:xfrm>
          <a:off x="3333750" y="5130800"/>
          <a:ext cx="79375" cy="77025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9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79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09"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0"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1"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2"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3"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4"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5"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6"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7"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8" name="Text Box 9540"/>
        <xdr:cNvSpPr txBox="1"/>
      </xdr:nvSpPr>
      <xdr:spPr>
        <a:xfrm>
          <a:off x="3333750" y="5130800"/>
          <a:ext cx="78740" cy="771525"/>
        </a:xfrm>
        <a:prstGeom prst="rect">
          <a:avLst/>
        </a:prstGeom>
        <a:noFill/>
        <a:ln w="9525">
          <a:noFill/>
        </a:ln>
      </xdr:spPr>
    </xdr:sp>
    <xdr:clientData/>
  </xdr:twoCellAnchor>
  <xdr:twoCellAnchor editAs="oneCell">
    <xdr:from>
      <xdr:col>5</xdr:col>
      <xdr:colOff>0</xdr:colOff>
      <xdr:row>42</xdr:row>
      <xdr:rowOff>0</xdr:rowOff>
    </xdr:from>
    <xdr:to>
      <xdr:col>5</xdr:col>
      <xdr:colOff>78740</xdr:colOff>
      <xdr:row>54</xdr:row>
      <xdr:rowOff>9525</xdr:rowOff>
    </xdr:to>
    <xdr:sp>
      <xdr:nvSpPr>
        <xdr:cNvPr id="5819" name="Text Box 9540"/>
        <xdr:cNvSpPr txBox="1"/>
      </xdr:nvSpPr>
      <xdr:spPr>
        <a:xfrm>
          <a:off x="3333750" y="5130800"/>
          <a:ext cx="78740" cy="77152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165100</xdr:rowOff>
    </xdr:to>
    <xdr:sp>
      <xdr:nvSpPr>
        <xdr:cNvPr id="5820" name="Text Box 9540"/>
        <xdr:cNvSpPr txBox="1"/>
      </xdr:nvSpPr>
      <xdr:spPr>
        <a:xfrm>
          <a:off x="3850005" y="5130800"/>
          <a:ext cx="77470" cy="73660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82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822"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170815</xdr:rowOff>
    </xdr:to>
    <xdr:sp>
      <xdr:nvSpPr>
        <xdr:cNvPr id="5823" name="Text Box 9540"/>
        <xdr:cNvSpPr txBox="1"/>
      </xdr:nvSpPr>
      <xdr:spPr>
        <a:xfrm>
          <a:off x="3850005" y="5130800"/>
          <a:ext cx="77470" cy="74231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2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2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26"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27"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28"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29"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30"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831"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3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33"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34"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3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836"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837"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838"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80645</xdr:colOff>
      <xdr:row>53</xdr:row>
      <xdr:rowOff>167640</xdr:rowOff>
    </xdr:to>
    <xdr:sp>
      <xdr:nvSpPr>
        <xdr:cNvPr id="5839" name="Text Box 9540"/>
        <xdr:cNvSpPr txBox="1"/>
      </xdr:nvSpPr>
      <xdr:spPr>
        <a:xfrm>
          <a:off x="3850005" y="5130800"/>
          <a:ext cx="80645" cy="7391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54</xdr:row>
      <xdr:rowOff>28575</xdr:rowOff>
    </xdr:to>
    <xdr:sp>
      <xdr:nvSpPr>
        <xdr:cNvPr id="5840" name="Text Box 9540"/>
        <xdr:cNvSpPr txBox="1"/>
      </xdr:nvSpPr>
      <xdr:spPr>
        <a:xfrm>
          <a:off x="3850005" y="5130800"/>
          <a:ext cx="77470" cy="790575"/>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41"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42"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843"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17780</xdr:rowOff>
    </xdr:to>
    <xdr:sp>
      <xdr:nvSpPr>
        <xdr:cNvPr id="5844" name="Text Box 9540"/>
        <xdr:cNvSpPr txBox="1"/>
      </xdr:nvSpPr>
      <xdr:spPr>
        <a:xfrm>
          <a:off x="3850005" y="5130800"/>
          <a:ext cx="77470" cy="58928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45" name="Text Box 9540"/>
        <xdr:cNvSpPr txBox="1"/>
      </xdr:nvSpPr>
      <xdr:spPr>
        <a:xfrm>
          <a:off x="3850005" y="5130800"/>
          <a:ext cx="77470" cy="586740"/>
        </a:xfrm>
        <a:prstGeom prst="rect">
          <a:avLst/>
        </a:prstGeom>
        <a:noFill/>
        <a:ln w="9525">
          <a:noFill/>
        </a:ln>
      </xdr:spPr>
    </xdr:sp>
    <xdr:clientData/>
  </xdr:twoCellAnchor>
  <xdr:twoCellAnchor editAs="oneCell">
    <xdr:from>
      <xdr:col>6</xdr:col>
      <xdr:colOff>0</xdr:colOff>
      <xdr:row>42</xdr:row>
      <xdr:rowOff>0</xdr:rowOff>
    </xdr:from>
    <xdr:to>
      <xdr:col>6</xdr:col>
      <xdr:colOff>77470</xdr:colOff>
      <xdr:row>53</xdr:row>
      <xdr:rowOff>15240</xdr:rowOff>
    </xdr:to>
    <xdr:sp>
      <xdr:nvSpPr>
        <xdr:cNvPr id="5846" name="Text Box 9540"/>
        <xdr:cNvSpPr txBox="1"/>
      </xdr:nvSpPr>
      <xdr:spPr>
        <a:xfrm>
          <a:off x="3850005" y="5130800"/>
          <a:ext cx="77470" cy="58674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D54"/>
  <sheetViews>
    <sheetView tabSelected="1" view="pageBreakPreview" zoomScale="85" zoomScaleNormal="80" zoomScaleSheetLayoutView="85" workbookViewId="0">
      <pane ySplit="6" topLeftCell="A16" activePane="bottomLeft" state="frozen"/>
      <selection/>
      <selection pane="bottomLeft" activeCell="C16" sqref="C16"/>
    </sheetView>
  </sheetViews>
  <sheetFormatPr defaultColWidth="9" defaultRowHeight="15"/>
  <cols>
    <col min="1" max="1" width="5.73333333333333" style="7" customWidth="1"/>
    <col min="2" max="2" width="5.775" style="8" hidden="1" customWidth="1"/>
    <col min="3" max="3" width="21.4666666666667" style="8" customWidth="1"/>
    <col min="4" max="4" width="9.775" style="8" customWidth="1"/>
    <col min="5" max="6" width="6.775" style="8" customWidth="1"/>
    <col min="7" max="7" width="12.775" style="8" customWidth="1"/>
    <col min="8" max="8" width="51.9083333333333" style="9" customWidth="1"/>
    <col min="9" max="9" width="7.49166666666667" style="8" hidden="1" customWidth="1"/>
    <col min="10" max="10" width="11.75" style="8" hidden="1" customWidth="1"/>
    <col min="11" max="11" width="6.775" style="8" hidden="1" customWidth="1"/>
    <col min="12" max="12" width="5.78333333333333" style="8" customWidth="1"/>
    <col min="13" max="13" width="5.14166666666667" style="8" customWidth="1"/>
    <col min="14" max="14" width="7.94166666666667" style="8" customWidth="1"/>
    <col min="15" max="15" width="10.2916666666667" style="10" customWidth="1"/>
    <col min="16" max="16" width="11.175" style="10" customWidth="1"/>
    <col min="17" max="17" width="11.475" style="10" customWidth="1"/>
    <col min="18" max="18" width="12.7916666666667" style="11" customWidth="1"/>
    <col min="19" max="20" width="11.8833333333333" style="10" customWidth="1"/>
    <col min="21" max="21" width="8.13333333333333" style="10" customWidth="1"/>
    <col min="22" max="22" width="11.8833333333333" style="10" customWidth="1"/>
    <col min="23" max="23" width="8.13333333333333" style="10" customWidth="1"/>
    <col min="24" max="24" width="15.45" style="10" customWidth="1"/>
    <col min="25" max="25" width="7.88333333333333" style="10" customWidth="1"/>
    <col min="26" max="26" width="7.775" style="10" customWidth="1"/>
    <col min="27" max="27" width="10.3833333333333" style="10" customWidth="1"/>
    <col min="28" max="28" width="45.9" style="8" customWidth="1"/>
    <col min="29" max="29" width="13.8833333333333" style="7" customWidth="1"/>
    <col min="30" max="16384" width="9" style="7"/>
  </cols>
  <sheetData>
    <row r="1" s="1" customFormat="1" ht="32" customHeight="1" spans="1:28">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row>
    <row r="2" s="2" customFormat="1" ht="22" customHeight="1" spans="1:29">
      <c r="A2" s="13" t="s">
        <v>1</v>
      </c>
      <c r="B2" s="13" t="s">
        <v>2</v>
      </c>
      <c r="C2" s="13" t="s">
        <v>3</v>
      </c>
      <c r="D2" s="14" t="s">
        <v>4</v>
      </c>
      <c r="E2" s="15" t="s">
        <v>5</v>
      </c>
      <c r="F2" s="13" t="s">
        <v>6</v>
      </c>
      <c r="G2" s="13" t="s">
        <v>7</v>
      </c>
      <c r="H2" s="16" t="s">
        <v>8</v>
      </c>
      <c r="I2" s="14" t="s">
        <v>9</v>
      </c>
      <c r="J2" s="14" t="s">
        <v>10</v>
      </c>
      <c r="K2" s="14" t="s">
        <v>11</v>
      </c>
      <c r="L2" s="13" t="s">
        <v>12</v>
      </c>
      <c r="M2" s="29" t="s">
        <v>13</v>
      </c>
      <c r="N2" s="29" t="s">
        <v>14</v>
      </c>
      <c r="O2" s="30" t="s">
        <v>15</v>
      </c>
      <c r="P2" s="30"/>
      <c r="Q2" s="30"/>
      <c r="R2" s="42"/>
      <c r="S2" s="30"/>
      <c r="T2" s="30"/>
      <c r="U2" s="30"/>
      <c r="V2" s="30"/>
      <c r="W2" s="30"/>
      <c r="X2" s="30"/>
      <c r="Y2" s="30"/>
      <c r="Z2" s="30"/>
      <c r="AA2" s="30"/>
      <c r="AB2" s="16" t="s">
        <v>16</v>
      </c>
      <c r="AC2" s="15" t="s">
        <v>17</v>
      </c>
    </row>
    <row r="3" s="2" customFormat="1" ht="30" customHeight="1" spans="1:29">
      <c r="A3" s="13"/>
      <c r="B3" s="13"/>
      <c r="C3" s="13"/>
      <c r="D3" s="17"/>
      <c r="E3" s="15"/>
      <c r="F3" s="13"/>
      <c r="G3" s="13"/>
      <c r="H3" s="16"/>
      <c r="I3" s="17"/>
      <c r="J3" s="17"/>
      <c r="K3" s="17"/>
      <c r="L3" s="13"/>
      <c r="M3" s="31"/>
      <c r="N3" s="31"/>
      <c r="O3" s="32" t="s">
        <v>18</v>
      </c>
      <c r="P3" s="32" t="s">
        <v>19</v>
      </c>
      <c r="Q3" s="32"/>
      <c r="R3" s="43"/>
      <c r="S3" s="32"/>
      <c r="T3" s="32"/>
      <c r="U3" s="32"/>
      <c r="V3" s="32"/>
      <c r="W3" s="44"/>
      <c r="X3" s="45" t="s">
        <v>20</v>
      </c>
      <c r="Y3" s="52" t="s">
        <v>21</v>
      </c>
      <c r="Z3" s="32"/>
      <c r="AA3" s="32"/>
      <c r="AB3" s="16"/>
      <c r="AC3" s="15"/>
    </row>
    <row r="4" s="2" customFormat="1" ht="29" customHeight="1" spans="1:29">
      <c r="A4" s="13"/>
      <c r="B4" s="13"/>
      <c r="C4" s="13"/>
      <c r="D4" s="17"/>
      <c r="E4" s="15"/>
      <c r="F4" s="13"/>
      <c r="G4" s="13"/>
      <c r="H4" s="16"/>
      <c r="I4" s="17"/>
      <c r="J4" s="17"/>
      <c r="K4" s="17"/>
      <c r="L4" s="13"/>
      <c r="M4" s="31"/>
      <c r="N4" s="31"/>
      <c r="O4" s="32"/>
      <c r="P4" s="33" t="s">
        <v>22</v>
      </c>
      <c r="Q4" s="33" t="s">
        <v>23</v>
      </c>
      <c r="R4" s="46" t="s">
        <v>24</v>
      </c>
      <c r="S4" s="47"/>
      <c r="T4" s="47"/>
      <c r="U4" s="47"/>
      <c r="V4" s="47"/>
      <c r="W4" s="47"/>
      <c r="X4" s="45"/>
      <c r="Y4" s="53" t="s">
        <v>22</v>
      </c>
      <c r="Z4" s="35" t="s">
        <v>23</v>
      </c>
      <c r="AA4" s="35" t="s">
        <v>25</v>
      </c>
      <c r="AB4" s="16"/>
      <c r="AC4" s="15"/>
    </row>
    <row r="5" s="2" customFormat="1" ht="37" customHeight="1" spans="1:29">
      <c r="A5" s="13"/>
      <c r="B5" s="13"/>
      <c r="C5" s="13"/>
      <c r="D5" s="18"/>
      <c r="E5" s="15"/>
      <c r="F5" s="13"/>
      <c r="G5" s="13"/>
      <c r="H5" s="16"/>
      <c r="I5" s="18"/>
      <c r="J5" s="18"/>
      <c r="K5" s="18"/>
      <c r="L5" s="13"/>
      <c r="M5" s="34"/>
      <c r="N5" s="34"/>
      <c r="O5" s="32"/>
      <c r="P5" s="35"/>
      <c r="Q5" s="35"/>
      <c r="R5" s="46"/>
      <c r="S5" s="35" t="s">
        <v>26</v>
      </c>
      <c r="T5" s="35" t="s">
        <v>27</v>
      </c>
      <c r="U5" s="35" t="s">
        <v>28</v>
      </c>
      <c r="V5" s="35" t="s">
        <v>29</v>
      </c>
      <c r="W5" s="48" t="s">
        <v>30</v>
      </c>
      <c r="X5" s="45"/>
      <c r="Y5" s="53"/>
      <c r="Z5" s="35"/>
      <c r="AA5" s="35"/>
      <c r="AB5" s="16"/>
      <c r="AC5" s="15"/>
    </row>
    <row r="6" s="3" customFormat="1" ht="46" customHeight="1" spans="1:29">
      <c r="A6" s="19"/>
      <c r="B6" s="19"/>
      <c r="C6" s="19"/>
      <c r="D6" s="19"/>
      <c r="E6" s="19"/>
      <c r="F6" s="19"/>
      <c r="G6" s="19"/>
      <c r="H6" s="19"/>
      <c r="I6" s="36"/>
      <c r="J6" s="36"/>
      <c r="K6" s="36"/>
      <c r="L6" s="36"/>
      <c r="M6" s="36"/>
      <c r="N6" s="36"/>
      <c r="O6" s="36">
        <f t="shared" ref="O6:AA6" si="0">SUBTOTAL(109,O7:O84)</f>
        <v>3900</v>
      </c>
      <c r="P6" s="36">
        <f t="shared" si="0"/>
        <v>3900</v>
      </c>
      <c r="Q6" s="36">
        <f t="shared" si="0"/>
        <v>0</v>
      </c>
      <c r="R6" s="36">
        <f t="shared" si="0"/>
        <v>3900</v>
      </c>
      <c r="S6" s="36">
        <f t="shared" si="0"/>
        <v>3900</v>
      </c>
      <c r="T6" s="36">
        <f t="shared" si="0"/>
        <v>0</v>
      </c>
      <c r="U6" s="36">
        <f t="shared" si="0"/>
        <v>0</v>
      </c>
      <c r="V6" s="36">
        <f t="shared" si="0"/>
        <v>0</v>
      </c>
      <c r="W6" s="36">
        <f t="shared" si="0"/>
        <v>0</v>
      </c>
      <c r="X6" s="36">
        <f t="shared" si="0"/>
        <v>0</v>
      </c>
      <c r="Y6" s="36">
        <f t="shared" si="0"/>
        <v>0</v>
      </c>
      <c r="Z6" s="36">
        <f t="shared" si="0"/>
        <v>0</v>
      </c>
      <c r="AA6" s="36">
        <f t="shared" si="0"/>
        <v>0</v>
      </c>
      <c r="AB6" s="36"/>
      <c r="AC6" s="19"/>
    </row>
    <row r="7" s="4" customFormat="1" ht="116" hidden="1" customHeight="1" spans="1:29">
      <c r="A7" s="20">
        <v>1</v>
      </c>
      <c r="B7" s="20" t="s">
        <v>31</v>
      </c>
      <c r="C7" s="20" t="s">
        <v>32</v>
      </c>
      <c r="D7" s="21" t="s">
        <v>33</v>
      </c>
      <c r="E7" s="21" t="s">
        <v>34</v>
      </c>
      <c r="F7" s="20" t="s">
        <v>35</v>
      </c>
      <c r="G7" s="20" t="s">
        <v>36</v>
      </c>
      <c r="H7" s="20" t="s">
        <v>37</v>
      </c>
      <c r="I7" s="37" t="s">
        <v>38</v>
      </c>
      <c r="J7" s="37">
        <v>1</v>
      </c>
      <c r="K7" s="37" t="s">
        <v>39</v>
      </c>
      <c r="L7" s="21" t="s">
        <v>40</v>
      </c>
      <c r="M7" s="21" t="s">
        <v>40</v>
      </c>
      <c r="N7" s="21" t="s">
        <v>41</v>
      </c>
      <c r="O7" s="37">
        <v>4489.82</v>
      </c>
      <c r="P7" s="37">
        <v>4489.82</v>
      </c>
      <c r="Q7" s="37">
        <v>3558.610217</v>
      </c>
      <c r="R7" s="49">
        <f>P7-Q7</f>
        <v>931.209783</v>
      </c>
      <c r="S7" s="37"/>
      <c r="T7" s="37">
        <v>931.209783</v>
      </c>
      <c r="U7" s="37"/>
      <c r="V7" s="37"/>
      <c r="W7" s="37"/>
      <c r="X7" s="37"/>
      <c r="Y7" s="37">
        <f t="shared" ref="Y7:Y9" si="1">R7-S7-T7-U7-V7-W7</f>
        <v>0</v>
      </c>
      <c r="Z7" s="37"/>
      <c r="AA7" s="37"/>
      <c r="AB7" s="37" t="s">
        <v>42</v>
      </c>
      <c r="AC7" s="20"/>
    </row>
    <row r="8" s="4" customFormat="1" ht="116" hidden="1" customHeight="1" spans="1:29">
      <c r="A8" s="20">
        <v>2</v>
      </c>
      <c r="B8" s="20" t="s">
        <v>43</v>
      </c>
      <c r="C8" s="20" t="s">
        <v>44</v>
      </c>
      <c r="D8" s="21" t="s">
        <v>33</v>
      </c>
      <c r="E8" s="21" t="s">
        <v>34</v>
      </c>
      <c r="F8" s="20" t="s">
        <v>35</v>
      </c>
      <c r="G8" s="20" t="s">
        <v>45</v>
      </c>
      <c r="H8" s="20" t="s">
        <v>46</v>
      </c>
      <c r="I8" s="37" t="s">
        <v>38</v>
      </c>
      <c r="J8" s="37">
        <v>1</v>
      </c>
      <c r="K8" s="37" t="s">
        <v>47</v>
      </c>
      <c r="L8" s="21" t="s">
        <v>40</v>
      </c>
      <c r="M8" s="21" t="s">
        <v>40</v>
      </c>
      <c r="N8" s="21" t="s">
        <v>41</v>
      </c>
      <c r="O8" s="37">
        <v>2514.89</v>
      </c>
      <c r="P8" s="37">
        <v>2514.89</v>
      </c>
      <c r="Q8" s="37">
        <v>2152.43698</v>
      </c>
      <c r="R8" s="49">
        <v>362.45302</v>
      </c>
      <c r="S8" s="37"/>
      <c r="T8" s="37">
        <v>362.45302</v>
      </c>
      <c r="U8" s="37"/>
      <c r="V8" s="37"/>
      <c r="W8" s="37"/>
      <c r="X8" s="37"/>
      <c r="Y8" s="37">
        <f t="shared" si="1"/>
        <v>0</v>
      </c>
      <c r="Z8" s="37"/>
      <c r="AA8" s="37"/>
      <c r="AB8" s="37" t="s">
        <v>42</v>
      </c>
      <c r="AC8" s="20"/>
    </row>
    <row r="9" s="3" customFormat="1" ht="116" hidden="1" customHeight="1" spans="1:29">
      <c r="A9" s="20">
        <v>3</v>
      </c>
      <c r="B9" s="21" t="s">
        <v>48</v>
      </c>
      <c r="C9" s="21" t="s">
        <v>49</v>
      </c>
      <c r="D9" s="21" t="s">
        <v>50</v>
      </c>
      <c r="E9" s="21" t="s">
        <v>34</v>
      </c>
      <c r="F9" s="21" t="s">
        <v>51</v>
      </c>
      <c r="G9" s="21" t="s">
        <v>52</v>
      </c>
      <c r="H9" s="22" t="s">
        <v>53</v>
      </c>
      <c r="I9" s="21" t="s">
        <v>54</v>
      </c>
      <c r="J9" s="21">
        <v>283.77</v>
      </c>
      <c r="K9" s="21" t="s">
        <v>47</v>
      </c>
      <c r="L9" s="21" t="s">
        <v>40</v>
      </c>
      <c r="M9" s="21" t="s">
        <v>40</v>
      </c>
      <c r="N9" s="21" t="s">
        <v>41</v>
      </c>
      <c r="O9" s="38">
        <v>3834</v>
      </c>
      <c r="P9" s="38">
        <v>3834</v>
      </c>
      <c r="Q9" s="38">
        <v>1050</v>
      </c>
      <c r="R9" s="50">
        <v>2784</v>
      </c>
      <c r="S9" s="50">
        <v>784</v>
      </c>
      <c r="T9" s="50">
        <v>1000</v>
      </c>
      <c r="U9" s="50"/>
      <c r="V9" s="50">
        <v>1000</v>
      </c>
      <c r="W9" s="50"/>
      <c r="X9" s="50"/>
      <c r="Y9" s="37">
        <f t="shared" si="1"/>
        <v>0</v>
      </c>
      <c r="Z9" s="50"/>
      <c r="AA9" s="50"/>
      <c r="AB9" s="50" t="s">
        <v>55</v>
      </c>
      <c r="AC9" s="27"/>
    </row>
    <row r="10" s="3" customFormat="1" ht="116" hidden="1" customHeight="1" spans="1:29">
      <c r="A10" s="20">
        <v>4</v>
      </c>
      <c r="B10" s="21" t="s">
        <v>56</v>
      </c>
      <c r="C10" s="21" t="s">
        <v>57</v>
      </c>
      <c r="D10" s="21" t="s">
        <v>58</v>
      </c>
      <c r="E10" s="21" t="s">
        <v>34</v>
      </c>
      <c r="F10" s="21" t="s">
        <v>35</v>
      </c>
      <c r="G10" s="21" t="s">
        <v>59</v>
      </c>
      <c r="H10" s="22" t="s">
        <v>60</v>
      </c>
      <c r="I10" s="21" t="s">
        <v>61</v>
      </c>
      <c r="J10" s="21">
        <v>1590.64</v>
      </c>
      <c r="K10" s="21" t="s">
        <v>62</v>
      </c>
      <c r="L10" s="21" t="s">
        <v>40</v>
      </c>
      <c r="M10" s="21" t="s">
        <v>40</v>
      </c>
      <c r="N10" s="21" t="s">
        <v>41</v>
      </c>
      <c r="O10" s="38">
        <v>13635.06</v>
      </c>
      <c r="P10" s="38">
        <v>13635.06</v>
      </c>
      <c r="Q10" s="38">
        <v>10040.272202</v>
      </c>
      <c r="R10" s="50">
        <v>3594.787798</v>
      </c>
      <c r="S10" s="50">
        <v>3594.787798</v>
      </c>
      <c r="T10" s="50"/>
      <c r="U10" s="50"/>
      <c r="V10" s="50"/>
      <c r="W10" s="50"/>
      <c r="X10" s="50"/>
      <c r="Y10" s="37"/>
      <c r="Z10" s="50"/>
      <c r="AA10" s="50"/>
      <c r="AB10" s="50" t="s">
        <v>63</v>
      </c>
      <c r="AC10" s="27"/>
    </row>
    <row r="11" s="3" customFormat="1" ht="116" hidden="1" customHeight="1" spans="1:29">
      <c r="A11" s="20">
        <v>5</v>
      </c>
      <c r="B11" s="21" t="s">
        <v>64</v>
      </c>
      <c r="C11" s="21" t="s">
        <v>65</v>
      </c>
      <c r="D11" s="21" t="s">
        <v>33</v>
      </c>
      <c r="E11" s="21" t="s">
        <v>34</v>
      </c>
      <c r="F11" s="21" t="s">
        <v>51</v>
      </c>
      <c r="G11" s="21" t="s">
        <v>66</v>
      </c>
      <c r="H11" s="22" t="s">
        <v>67</v>
      </c>
      <c r="I11" s="21" t="s">
        <v>54</v>
      </c>
      <c r="J11" s="21">
        <v>3.25</v>
      </c>
      <c r="K11" s="21" t="s">
        <v>47</v>
      </c>
      <c r="L11" s="21" t="s">
        <v>40</v>
      </c>
      <c r="M11" s="21" t="s">
        <v>40</v>
      </c>
      <c r="N11" s="21" t="s">
        <v>41</v>
      </c>
      <c r="O11" s="38">
        <v>1250</v>
      </c>
      <c r="P11" s="38">
        <v>1250</v>
      </c>
      <c r="Q11" s="38">
        <v>331.425557</v>
      </c>
      <c r="R11" s="50">
        <v>918.574443</v>
      </c>
      <c r="S11" s="50">
        <v>318.574443</v>
      </c>
      <c r="T11" s="50"/>
      <c r="U11" s="50"/>
      <c r="V11" s="50">
        <v>600</v>
      </c>
      <c r="W11" s="50"/>
      <c r="X11" s="50"/>
      <c r="Y11" s="37">
        <f t="shared" ref="Y11:Y14" si="2">R11-S11-T11-U11-V11-W11</f>
        <v>0</v>
      </c>
      <c r="Z11" s="50"/>
      <c r="AA11" s="50"/>
      <c r="AB11" s="50" t="s">
        <v>68</v>
      </c>
      <c r="AC11" s="21"/>
    </row>
    <row r="12" s="3" customFormat="1" ht="126" hidden="1" customHeight="1" spans="1:29">
      <c r="A12" s="20">
        <v>6</v>
      </c>
      <c r="B12" s="21" t="s">
        <v>69</v>
      </c>
      <c r="C12" s="21" t="s">
        <v>70</v>
      </c>
      <c r="D12" s="21" t="s">
        <v>33</v>
      </c>
      <c r="E12" s="21" t="s">
        <v>34</v>
      </c>
      <c r="F12" s="21" t="s">
        <v>51</v>
      </c>
      <c r="G12" s="21" t="s">
        <v>71</v>
      </c>
      <c r="H12" s="22" t="s">
        <v>72</v>
      </c>
      <c r="I12" s="21" t="s">
        <v>54</v>
      </c>
      <c r="J12" s="21">
        <v>6.06</v>
      </c>
      <c r="K12" s="21" t="s">
        <v>73</v>
      </c>
      <c r="L12" s="21" t="s">
        <v>40</v>
      </c>
      <c r="M12" s="21" t="s">
        <v>40</v>
      </c>
      <c r="N12" s="21" t="s">
        <v>41</v>
      </c>
      <c r="O12" s="38">
        <v>2500</v>
      </c>
      <c r="P12" s="38">
        <v>2500</v>
      </c>
      <c r="Q12" s="38"/>
      <c r="R12" s="50">
        <v>2500</v>
      </c>
      <c r="S12" s="50"/>
      <c r="T12" s="50">
        <v>1300</v>
      </c>
      <c r="U12" s="50"/>
      <c r="V12" s="50">
        <v>1200</v>
      </c>
      <c r="W12" s="50"/>
      <c r="X12" s="50"/>
      <c r="Y12" s="37">
        <f t="shared" si="2"/>
        <v>0</v>
      </c>
      <c r="Z12" s="50"/>
      <c r="AA12" s="50"/>
      <c r="AB12" s="50" t="s">
        <v>68</v>
      </c>
      <c r="AC12" s="21"/>
    </row>
    <row r="13" s="3" customFormat="1" ht="269" hidden="1" customHeight="1" spans="1:29">
      <c r="A13" s="20">
        <v>7</v>
      </c>
      <c r="B13" s="21" t="s">
        <v>74</v>
      </c>
      <c r="C13" s="21" t="s">
        <v>75</v>
      </c>
      <c r="D13" s="21" t="s">
        <v>50</v>
      </c>
      <c r="E13" s="21" t="s">
        <v>76</v>
      </c>
      <c r="F13" s="21" t="s">
        <v>77</v>
      </c>
      <c r="G13" s="21" t="s">
        <v>78</v>
      </c>
      <c r="H13" s="22" t="s">
        <v>79</v>
      </c>
      <c r="I13" s="21" t="s">
        <v>80</v>
      </c>
      <c r="J13" s="21">
        <v>1</v>
      </c>
      <c r="K13" s="21" t="s">
        <v>47</v>
      </c>
      <c r="L13" s="21" t="s">
        <v>40</v>
      </c>
      <c r="M13" s="21" t="s">
        <v>40</v>
      </c>
      <c r="N13" s="21" t="s">
        <v>41</v>
      </c>
      <c r="O13" s="38">
        <v>31200.82</v>
      </c>
      <c r="P13" s="38">
        <v>3500</v>
      </c>
      <c r="Q13" s="38"/>
      <c r="R13" s="50">
        <v>3500</v>
      </c>
      <c r="S13" s="50">
        <v>3500</v>
      </c>
      <c r="T13" s="50"/>
      <c r="U13" s="50"/>
      <c r="V13" s="50"/>
      <c r="W13" s="50"/>
      <c r="X13" s="50">
        <v>27700.82</v>
      </c>
      <c r="Y13" s="37">
        <v>0</v>
      </c>
      <c r="Z13" s="50"/>
      <c r="AA13" s="50"/>
      <c r="AB13" s="50" t="s">
        <v>81</v>
      </c>
      <c r="AC13" s="21"/>
    </row>
    <row r="14" s="3" customFormat="1" ht="104" hidden="1" customHeight="1" spans="1:29">
      <c r="A14" s="20">
        <v>8</v>
      </c>
      <c r="B14" s="21" t="s">
        <v>82</v>
      </c>
      <c r="C14" s="21" t="s">
        <v>83</v>
      </c>
      <c r="D14" s="21" t="s">
        <v>50</v>
      </c>
      <c r="E14" s="21" t="s">
        <v>76</v>
      </c>
      <c r="F14" s="21" t="s">
        <v>84</v>
      </c>
      <c r="G14" s="21" t="s">
        <v>85</v>
      </c>
      <c r="H14" s="22" t="s">
        <v>86</v>
      </c>
      <c r="I14" s="21" t="s">
        <v>54</v>
      </c>
      <c r="J14" s="21">
        <v>63.389</v>
      </c>
      <c r="K14" s="21" t="s">
        <v>62</v>
      </c>
      <c r="L14" s="21" t="s">
        <v>40</v>
      </c>
      <c r="M14" s="21" t="s">
        <v>40</v>
      </c>
      <c r="N14" s="21" t="s">
        <v>41</v>
      </c>
      <c r="O14" s="38">
        <v>3134</v>
      </c>
      <c r="P14" s="38">
        <v>1134</v>
      </c>
      <c r="Q14" s="38"/>
      <c r="R14" s="50">
        <v>1134</v>
      </c>
      <c r="S14" s="50"/>
      <c r="T14" s="50">
        <v>1134</v>
      </c>
      <c r="U14" s="50"/>
      <c r="V14" s="50"/>
      <c r="W14" s="50"/>
      <c r="X14" s="50">
        <v>2000</v>
      </c>
      <c r="Y14" s="37">
        <f t="shared" si="2"/>
        <v>0</v>
      </c>
      <c r="Z14" s="50"/>
      <c r="AA14" s="50"/>
      <c r="AB14" s="50" t="s">
        <v>55</v>
      </c>
      <c r="AC14" s="21"/>
    </row>
    <row r="15" s="3" customFormat="1" ht="104" hidden="1" customHeight="1" spans="1:29">
      <c r="A15" s="20">
        <v>9</v>
      </c>
      <c r="B15" s="21" t="s">
        <v>87</v>
      </c>
      <c r="C15" s="21" t="s">
        <v>88</v>
      </c>
      <c r="D15" s="21" t="s">
        <v>89</v>
      </c>
      <c r="E15" s="21" t="s">
        <v>76</v>
      </c>
      <c r="F15" s="21" t="s">
        <v>90</v>
      </c>
      <c r="G15" s="21" t="s">
        <v>91</v>
      </c>
      <c r="H15" s="22" t="s">
        <v>92</v>
      </c>
      <c r="I15" s="21" t="s">
        <v>93</v>
      </c>
      <c r="J15" s="21">
        <v>8000</v>
      </c>
      <c r="K15" s="21" t="s">
        <v>94</v>
      </c>
      <c r="L15" s="21" t="s">
        <v>95</v>
      </c>
      <c r="M15" s="21" t="s">
        <v>95</v>
      </c>
      <c r="N15" s="21" t="s">
        <v>96</v>
      </c>
      <c r="O15" s="38">
        <v>60</v>
      </c>
      <c r="P15" s="38">
        <v>60</v>
      </c>
      <c r="Q15" s="38"/>
      <c r="R15" s="50">
        <v>60</v>
      </c>
      <c r="S15" s="50">
        <v>60</v>
      </c>
      <c r="T15" s="50"/>
      <c r="U15" s="50"/>
      <c r="V15" s="50"/>
      <c r="W15" s="50"/>
      <c r="X15" s="50"/>
      <c r="Y15" s="37">
        <v>0</v>
      </c>
      <c r="Z15" s="50"/>
      <c r="AA15" s="50"/>
      <c r="AB15" s="50" t="s">
        <v>97</v>
      </c>
      <c r="AC15" s="21"/>
    </row>
    <row r="16" s="3" customFormat="1" ht="104" customHeight="1" spans="1:29">
      <c r="A16" s="20">
        <v>10</v>
      </c>
      <c r="B16" s="21" t="s">
        <v>98</v>
      </c>
      <c r="C16" s="21" t="s">
        <v>99</v>
      </c>
      <c r="D16" s="21" t="s">
        <v>89</v>
      </c>
      <c r="E16" s="21" t="s">
        <v>76</v>
      </c>
      <c r="F16" s="21" t="s">
        <v>100</v>
      </c>
      <c r="G16" s="21" t="s">
        <v>101</v>
      </c>
      <c r="H16" s="22" t="s">
        <v>102</v>
      </c>
      <c r="I16" s="21" t="s">
        <v>103</v>
      </c>
      <c r="J16" s="21" t="s">
        <v>103</v>
      </c>
      <c r="K16" s="21" t="s">
        <v>62</v>
      </c>
      <c r="L16" s="21" t="s">
        <v>104</v>
      </c>
      <c r="M16" s="21" t="s">
        <v>104</v>
      </c>
      <c r="N16" s="21" t="s">
        <v>105</v>
      </c>
      <c r="O16" s="38">
        <v>300</v>
      </c>
      <c r="P16" s="38">
        <v>300</v>
      </c>
      <c r="Q16" s="38"/>
      <c r="R16" s="50">
        <v>300</v>
      </c>
      <c r="S16" s="50">
        <v>300</v>
      </c>
      <c r="T16" s="50"/>
      <c r="U16" s="50"/>
      <c r="V16" s="50"/>
      <c r="W16" s="50"/>
      <c r="X16" s="50"/>
      <c r="Y16" s="37">
        <v>0</v>
      </c>
      <c r="Z16" s="50"/>
      <c r="AA16" s="50"/>
      <c r="AB16" s="50" t="s">
        <v>106</v>
      </c>
      <c r="AC16" s="21"/>
    </row>
    <row r="17" s="3" customFormat="1" ht="104" customHeight="1" spans="1:29">
      <c r="A17" s="20">
        <v>11</v>
      </c>
      <c r="B17" s="21" t="s">
        <v>107</v>
      </c>
      <c r="C17" s="21" t="s">
        <v>108</v>
      </c>
      <c r="D17" s="21" t="s">
        <v>58</v>
      </c>
      <c r="E17" s="21" t="s">
        <v>76</v>
      </c>
      <c r="F17" s="21" t="s">
        <v>100</v>
      </c>
      <c r="G17" s="21" t="s">
        <v>109</v>
      </c>
      <c r="H17" s="22" t="s">
        <v>110</v>
      </c>
      <c r="I17" s="21" t="s">
        <v>103</v>
      </c>
      <c r="J17" s="21" t="s">
        <v>103</v>
      </c>
      <c r="K17" s="21" t="s">
        <v>62</v>
      </c>
      <c r="L17" s="21" t="s">
        <v>104</v>
      </c>
      <c r="M17" s="21" t="s">
        <v>104</v>
      </c>
      <c r="N17" s="21" t="s">
        <v>105</v>
      </c>
      <c r="O17" s="38">
        <v>3600</v>
      </c>
      <c r="P17" s="38">
        <v>3600</v>
      </c>
      <c r="Q17" s="38"/>
      <c r="R17" s="50">
        <v>3600</v>
      </c>
      <c r="S17" s="50">
        <v>3600</v>
      </c>
      <c r="T17" s="50"/>
      <c r="U17" s="50"/>
      <c r="V17" s="50"/>
      <c r="W17" s="50"/>
      <c r="X17" s="50"/>
      <c r="Y17" s="37">
        <v>0</v>
      </c>
      <c r="Z17" s="50"/>
      <c r="AA17" s="50"/>
      <c r="AB17" s="50" t="s">
        <v>111</v>
      </c>
      <c r="AC17" s="21"/>
    </row>
    <row r="18" s="3" customFormat="1" ht="104" hidden="1" customHeight="1" spans="1:29">
      <c r="A18" s="20">
        <v>12</v>
      </c>
      <c r="B18" s="21" t="s">
        <v>112</v>
      </c>
      <c r="C18" s="21" t="s">
        <v>113</v>
      </c>
      <c r="D18" s="21" t="s">
        <v>50</v>
      </c>
      <c r="E18" s="21" t="s">
        <v>76</v>
      </c>
      <c r="F18" s="21" t="s">
        <v>100</v>
      </c>
      <c r="G18" s="21" t="s">
        <v>101</v>
      </c>
      <c r="H18" s="22" t="s">
        <v>114</v>
      </c>
      <c r="I18" s="21" t="s">
        <v>115</v>
      </c>
      <c r="J18" s="21">
        <v>4500</v>
      </c>
      <c r="K18" s="21" t="s">
        <v>62</v>
      </c>
      <c r="L18" s="21" t="s">
        <v>116</v>
      </c>
      <c r="M18" s="21" t="s">
        <v>116</v>
      </c>
      <c r="N18" s="21" t="s">
        <v>117</v>
      </c>
      <c r="O18" s="38">
        <v>1350</v>
      </c>
      <c r="P18" s="38">
        <v>1350</v>
      </c>
      <c r="Q18" s="38"/>
      <c r="R18" s="50">
        <v>1350</v>
      </c>
      <c r="S18" s="50">
        <v>1350</v>
      </c>
      <c r="T18" s="50"/>
      <c r="U18" s="50"/>
      <c r="V18" s="50"/>
      <c r="W18" s="50"/>
      <c r="X18" s="50"/>
      <c r="Y18" s="37">
        <v>0</v>
      </c>
      <c r="Z18" s="50"/>
      <c r="AA18" s="50"/>
      <c r="AB18" s="50" t="s">
        <v>118</v>
      </c>
      <c r="AC18" s="21"/>
    </row>
    <row r="19" s="3" customFormat="1" ht="104" hidden="1" customHeight="1" spans="1:29">
      <c r="A19" s="20">
        <v>13</v>
      </c>
      <c r="B19" s="21" t="s">
        <v>119</v>
      </c>
      <c r="C19" s="21" t="s">
        <v>120</v>
      </c>
      <c r="D19" s="21" t="s">
        <v>121</v>
      </c>
      <c r="E19" s="21" t="s">
        <v>76</v>
      </c>
      <c r="F19" s="21" t="s">
        <v>100</v>
      </c>
      <c r="G19" s="21" t="s">
        <v>109</v>
      </c>
      <c r="H19" s="22" t="s">
        <v>122</v>
      </c>
      <c r="I19" s="21" t="s">
        <v>115</v>
      </c>
      <c r="J19" s="21">
        <v>2000</v>
      </c>
      <c r="K19" s="21" t="s">
        <v>62</v>
      </c>
      <c r="L19" s="21" t="s">
        <v>123</v>
      </c>
      <c r="M19" s="21" t="s">
        <v>123</v>
      </c>
      <c r="N19" s="21" t="s">
        <v>124</v>
      </c>
      <c r="O19" s="38">
        <v>5544</v>
      </c>
      <c r="P19" s="38">
        <v>5544</v>
      </c>
      <c r="Q19" s="38"/>
      <c r="R19" s="38">
        <v>5544</v>
      </c>
      <c r="S19" s="38">
        <v>5544</v>
      </c>
      <c r="T19" s="50"/>
      <c r="U19" s="50"/>
      <c r="V19" s="50"/>
      <c r="W19" s="50"/>
      <c r="X19" s="50"/>
      <c r="Y19" s="37">
        <v>0</v>
      </c>
      <c r="Z19" s="50"/>
      <c r="AA19" s="50"/>
      <c r="AB19" s="50" t="s">
        <v>125</v>
      </c>
      <c r="AC19" s="21"/>
    </row>
    <row r="20" s="3" customFormat="1" ht="104" hidden="1" customHeight="1" spans="1:29">
      <c r="A20" s="20">
        <v>14</v>
      </c>
      <c r="B20" s="21" t="s">
        <v>126</v>
      </c>
      <c r="C20" s="21" t="s">
        <v>127</v>
      </c>
      <c r="D20" s="21" t="s">
        <v>121</v>
      </c>
      <c r="E20" s="21" t="s">
        <v>76</v>
      </c>
      <c r="F20" s="21" t="s">
        <v>100</v>
      </c>
      <c r="G20" s="21" t="s">
        <v>91</v>
      </c>
      <c r="H20" s="22" t="s">
        <v>128</v>
      </c>
      <c r="I20" s="21" t="s">
        <v>115</v>
      </c>
      <c r="J20" s="21">
        <v>1340</v>
      </c>
      <c r="K20" s="21" t="s">
        <v>73</v>
      </c>
      <c r="L20" s="21" t="s">
        <v>129</v>
      </c>
      <c r="M20" s="21" t="s">
        <v>129</v>
      </c>
      <c r="N20" s="21" t="s">
        <v>130</v>
      </c>
      <c r="O20" s="38">
        <v>1608</v>
      </c>
      <c r="P20" s="38">
        <v>1608</v>
      </c>
      <c r="Q20" s="38"/>
      <c r="R20" s="50">
        <v>1608</v>
      </c>
      <c r="S20" s="50"/>
      <c r="T20" s="50">
        <v>1608</v>
      </c>
      <c r="U20" s="50"/>
      <c r="V20" s="50"/>
      <c r="W20" s="50"/>
      <c r="X20" s="50"/>
      <c r="Y20" s="37">
        <v>0</v>
      </c>
      <c r="Z20" s="50"/>
      <c r="AA20" s="50"/>
      <c r="AB20" s="50" t="s">
        <v>131</v>
      </c>
      <c r="AC20" s="21"/>
    </row>
    <row r="21" s="3" customFormat="1" ht="86" hidden="1" customHeight="1" spans="1:29">
      <c r="A21" s="20">
        <v>15</v>
      </c>
      <c r="B21" s="21" t="s">
        <v>132</v>
      </c>
      <c r="C21" s="21" t="s">
        <v>133</v>
      </c>
      <c r="D21" s="21" t="s">
        <v>58</v>
      </c>
      <c r="E21" s="21" t="s">
        <v>76</v>
      </c>
      <c r="F21" s="21" t="s">
        <v>90</v>
      </c>
      <c r="G21" s="21" t="s">
        <v>134</v>
      </c>
      <c r="H21" s="22" t="s">
        <v>135</v>
      </c>
      <c r="I21" s="21" t="s">
        <v>136</v>
      </c>
      <c r="J21" s="21">
        <v>3000</v>
      </c>
      <c r="K21" s="21" t="s">
        <v>94</v>
      </c>
      <c r="L21" s="21" t="s">
        <v>137</v>
      </c>
      <c r="M21" s="21" t="s">
        <v>138</v>
      </c>
      <c r="N21" s="21" t="s">
        <v>139</v>
      </c>
      <c r="O21" s="38">
        <v>360</v>
      </c>
      <c r="P21" s="38">
        <v>360</v>
      </c>
      <c r="Q21" s="38"/>
      <c r="R21" s="50">
        <v>360</v>
      </c>
      <c r="S21" s="50"/>
      <c r="T21" s="50">
        <v>360</v>
      </c>
      <c r="U21" s="50"/>
      <c r="V21" s="50"/>
      <c r="W21" s="50"/>
      <c r="X21" s="50"/>
      <c r="Y21" s="37">
        <v>0</v>
      </c>
      <c r="Z21" s="50"/>
      <c r="AA21" s="50"/>
      <c r="AB21" s="50" t="s">
        <v>140</v>
      </c>
      <c r="AC21" s="21"/>
    </row>
    <row r="22" s="3" customFormat="1" ht="86" hidden="1" customHeight="1" spans="1:29">
      <c r="A22" s="20">
        <v>16</v>
      </c>
      <c r="B22" s="21" t="s">
        <v>141</v>
      </c>
      <c r="C22" s="21" t="s">
        <v>142</v>
      </c>
      <c r="D22" s="21" t="s">
        <v>33</v>
      </c>
      <c r="E22" s="21" t="s">
        <v>76</v>
      </c>
      <c r="F22" s="21" t="s">
        <v>143</v>
      </c>
      <c r="G22" s="21" t="s">
        <v>144</v>
      </c>
      <c r="H22" s="22" t="s">
        <v>145</v>
      </c>
      <c r="I22" s="21" t="s">
        <v>146</v>
      </c>
      <c r="J22" s="21">
        <v>6</v>
      </c>
      <c r="K22" s="21" t="s">
        <v>73</v>
      </c>
      <c r="L22" s="21" t="s">
        <v>137</v>
      </c>
      <c r="M22" s="21" t="s">
        <v>147</v>
      </c>
      <c r="N22" s="21" t="s">
        <v>139</v>
      </c>
      <c r="O22" s="38">
        <v>671</v>
      </c>
      <c r="P22" s="38">
        <v>671</v>
      </c>
      <c r="Q22" s="38"/>
      <c r="R22" s="50">
        <v>671</v>
      </c>
      <c r="S22" s="50"/>
      <c r="T22" s="50">
        <v>671</v>
      </c>
      <c r="U22" s="50"/>
      <c r="V22" s="50"/>
      <c r="W22" s="50"/>
      <c r="X22" s="50"/>
      <c r="Y22" s="37">
        <v>0</v>
      </c>
      <c r="Z22" s="50"/>
      <c r="AA22" s="50"/>
      <c r="AB22" s="50" t="s">
        <v>148</v>
      </c>
      <c r="AC22" s="21"/>
    </row>
    <row r="23" s="3" customFormat="1" ht="86" hidden="1" customHeight="1" spans="1:29">
      <c r="A23" s="20">
        <v>17</v>
      </c>
      <c r="B23" s="21" t="s">
        <v>149</v>
      </c>
      <c r="C23" s="21" t="s">
        <v>150</v>
      </c>
      <c r="D23" s="21" t="s">
        <v>33</v>
      </c>
      <c r="E23" s="21" t="s">
        <v>76</v>
      </c>
      <c r="F23" s="21" t="s">
        <v>143</v>
      </c>
      <c r="G23" s="21" t="s">
        <v>134</v>
      </c>
      <c r="H23" s="22" t="s">
        <v>151</v>
      </c>
      <c r="I23" s="21" t="s">
        <v>152</v>
      </c>
      <c r="J23" s="21">
        <v>3</v>
      </c>
      <c r="K23" s="21" t="s">
        <v>94</v>
      </c>
      <c r="L23" s="21" t="s">
        <v>137</v>
      </c>
      <c r="M23" s="21" t="s">
        <v>153</v>
      </c>
      <c r="N23" s="21" t="s">
        <v>139</v>
      </c>
      <c r="O23" s="38">
        <v>300</v>
      </c>
      <c r="P23" s="38">
        <v>300</v>
      </c>
      <c r="Q23" s="38"/>
      <c r="R23" s="50">
        <v>300</v>
      </c>
      <c r="S23" s="50"/>
      <c r="T23" s="50">
        <v>300</v>
      </c>
      <c r="U23" s="50"/>
      <c r="V23" s="50"/>
      <c r="W23" s="50"/>
      <c r="X23" s="50"/>
      <c r="Y23" s="37">
        <v>0</v>
      </c>
      <c r="Z23" s="50"/>
      <c r="AA23" s="50"/>
      <c r="AB23" s="50" t="s">
        <v>154</v>
      </c>
      <c r="AC23" s="21"/>
    </row>
    <row r="24" s="3" customFormat="1" ht="86" hidden="1" customHeight="1" spans="1:29">
      <c r="A24" s="20">
        <v>18</v>
      </c>
      <c r="B24" s="21" t="s">
        <v>155</v>
      </c>
      <c r="C24" s="21" t="s">
        <v>156</v>
      </c>
      <c r="D24" s="21" t="s">
        <v>33</v>
      </c>
      <c r="E24" s="21" t="s">
        <v>76</v>
      </c>
      <c r="F24" s="21" t="s">
        <v>90</v>
      </c>
      <c r="G24" s="21" t="s">
        <v>157</v>
      </c>
      <c r="H24" s="22" t="s">
        <v>158</v>
      </c>
      <c r="I24" s="21" t="s">
        <v>146</v>
      </c>
      <c r="J24" s="21">
        <v>100</v>
      </c>
      <c r="K24" s="21" t="s">
        <v>73</v>
      </c>
      <c r="L24" s="21" t="s">
        <v>159</v>
      </c>
      <c r="M24" s="21" t="s">
        <v>153</v>
      </c>
      <c r="N24" s="21" t="s">
        <v>160</v>
      </c>
      <c r="O24" s="38">
        <v>380</v>
      </c>
      <c r="P24" s="38">
        <v>380</v>
      </c>
      <c r="Q24" s="38"/>
      <c r="R24" s="50">
        <v>380</v>
      </c>
      <c r="S24" s="50"/>
      <c r="T24" s="50">
        <v>380</v>
      </c>
      <c r="U24" s="50"/>
      <c r="V24" s="50"/>
      <c r="W24" s="50"/>
      <c r="X24" s="50"/>
      <c r="Y24" s="37">
        <v>0</v>
      </c>
      <c r="Z24" s="50"/>
      <c r="AA24" s="50"/>
      <c r="AB24" s="50" t="s">
        <v>161</v>
      </c>
      <c r="AC24" s="21"/>
    </row>
    <row r="25" s="3" customFormat="1" ht="98" hidden="1" customHeight="1" spans="1:29">
      <c r="A25" s="20">
        <v>19</v>
      </c>
      <c r="B25" s="21" t="s">
        <v>162</v>
      </c>
      <c r="C25" s="21" t="s">
        <v>163</v>
      </c>
      <c r="D25" s="21" t="s">
        <v>58</v>
      </c>
      <c r="E25" s="21" t="s">
        <v>76</v>
      </c>
      <c r="F25" s="21" t="s">
        <v>164</v>
      </c>
      <c r="G25" s="21" t="s">
        <v>157</v>
      </c>
      <c r="H25" s="22" t="s">
        <v>165</v>
      </c>
      <c r="I25" s="21" t="s">
        <v>136</v>
      </c>
      <c r="J25" s="21">
        <v>1500</v>
      </c>
      <c r="K25" s="21" t="s">
        <v>62</v>
      </c>
      <c r="L25" s="21" t="s">
        <v>159</v>
      </c>
      <c r="M25" s="21" t="s">
        <v>138</v>
      </c>
      <c r="N25" s="21" t="s">
        <v>160</v>
      </c>
      <c r="O25" s="38">
        <v>420</v>
      </c>
      <c r="P25" s="38">
        <v>420</v>
      </c>
      <c r="Q25" s="38"/>
      <c r="R25" s="38">
        <v>420</v>
      </c>
      <c r="S25" s="50"/>
      <c r="T25" s="38">
        <v>420</v>
      </c>
      <c r="U25" s="50"/>
      <c r="V25" s="50"/>
      <c r="W25" s="50"/>
      <c r="X25" s="50"/>
      <c r="Y25" s="37">
        <v>0</v>
      </c>
      <c r="Z25" s="50"/>
      <c r="AA25" s="50"/>
      <c r="AB25" s="50" t="s">
        <v>166</v>
      </c>
      <c r="AC25" s="21"/>
    </row>
    <row r="26" s="3" customFormat="1" ht="98" hidden="1" customHeight="1" spans="1:29">
      <c r="A26" s="20">
        <v>20</v>
      </c>
      <c r="B26" s="21" t="s">
        <v>167</v>
      </c>
      <c r="C26" s="21" t="s">
        <v>168</v>
      </c>
      <c r="D26" s="21" t="s">
        <v>58</v>
      </c>
      <c r="E26" s="21" t="s">
        <v>76</v>
      </c>
      <c r="F26" s="21" t="s">
        <v>169</v>
      </c>
      <c r="G26" s="21" t="s">
        <v>170</v>
      </c>
      <c r="H26" s="22" t="s">
        <v>171</v>
      </c>
      <c r="I26" s="21" t="s">
        <v>54</v>
      </c>
      <c r="J26" s="21">
        <v>6.51</v>
      </c>
      <c r="K26" s="21" t="s">
        <v>94</v>
      </c>
      <c r="L26" s="21" t="s">
        <v>172</v>
      </c>
      <c r="M26" s="21" t="s">
        <v>40</v>
      </c>
      <c r="N26" s="21" t="s">
        <v>173</v>
      </c>
      <c r="O26" s="38">
        <v>400</v>
      </c>
      <c r="P26" s="38">
        <v>400</v>
      </c>
      <c r="Q26" s="38"/>
      <c r="R26" s="50">
        <v>400</v>
      </c>
      <c r="S26" s="50">
        <v>400</v>
      </c>
      <c r="T26" s="50"/>
      <c r="U26" s="50"/>
      <c r="V26" s="50"/>
      <c r="W26" s="50"/>
      <c r="X26" s="50"/>
      <c r="Y26" s="37"/>
      <c r="Z26" s="50"/>
      <c r="AA26" s="50"/>
      <c r="AB26" s="50" t="s">
        <v>174</v>
      </c>
      <c r="AC26" s="21"/>
    </row>
    <row r="27" s="3" customFormat="1" ht="98" hidden="1" customHeight="1" spans="1:29">
      <c r="A27" s="20">
        <v>21</v>
      </c>
      <c r="B27" s="21" t="s">
        <v>175</v>
      </c>
      <c r="C27" s="21" t="s">
        <v>176</v>
      </c>
      <c r="D27" s="21" t="s">
        <v>58</v>
      </c>
      <c r="E27" s="21" t="s">
        <v>76</v>
      </c>
      <c r="F27" s="21" t="s">
        <v>169</v>
      </c>
      <c r="G27" s="21" t="s">
        <v>177</v>
      </c>
      <c r="H27" s="22" t="s">
        <v>178</v>
      </c>
      <c r="I27" s="21" t="s">
        <v>54</v>
      </c>
      <c r="J27" s="21">
        <v>4.859</v>
      </c>
      <c r="K27" s="21" t="s">
        <v>94</v>
      </c>
      <c r="L27" s="21" t="s">
        <v>40</v>
      </c>
      <c r="M27" s="21" t="s">
        <v>40</v>
      </c>
      <c r="N27" s="21" t="s">
        <v>41</v>
      </c>
      <c r="O27" s="38">
        <v>400</v>
      </c>
      <c r="P27" s="38">
        <v>400</v>
      </c>
      <c r="Q27" s="38"/>
      <c r="R27" s="50">
        <v>400</v>
      </c>
      <c r="S27" s="50">
        <v>400</v>
      </c>
      <c r="T27" s="50"/>
      <c r="U27" s="50"/>
      <c r="V27" s="50"/>
      <c r="W27" s="50"/>
      <c r="X27" s="50"/>
      <c r="Y27" s="37"/>
      <c r="Z27" s="50"/>
      <c r="AA27" s="50"/>
      <c r="AB27" s="50" t="s">
        <v>179</v>
      </c>
      <c r="AC27" s="21"/>
    </row>
    <row r="28" s="3" customFormat="1" ht="98" hidden="1" customHeight="1" spans="1:29">
      <c r="A28" s="20">
        <v>22</v>
      </c>
      <c r="B28" s="21" t="s">
        <v>180</v>
      </c>
      <c r="C28" s="21" t="s">
        <v>181</v>
      </c>
      <c r="D28" s="21" t="s">
        <v>58</v>
      </c>
      <c r="E28" s="21" t="s">
        <v>76</v>
      </c>
      <c r="F28" s="21" t="s">
        <v>169</v>
      </c>
      <c r="G28" s="21" t="s">
        <v>182</v>
      </c>
      <c r="H28" s="22" t="s">
        <v>183</v>
      </c>
      <c r="I28" s="21" t="s">
        <v>54</v>
      </c>
      <c r="J28" s="21">
        <v>4.854</v>
      </c>
      <c r="K28" s="21" t="s">
        <v>94</v>
      </c>
      <c r="L28" s="21" t="s">
        <v>40</v>
      </c>
      <c r="M28" s="21" t="s">
        <v>40</v>
      </c>
      <c r="N28" s="21" t="s">
        <v>41</v>
      </c>
      <c r="O28" s="38">
        <v>400</v>
      </c>
      <c r="P28" s="38">
        <v>400</v>
      </c>
      <c r="Q28" s="38"/>
      <c r="R28" s="50">
        <v>400</v>
      </c>
      <c r="S28" s="50">
        <v>400</v>
      </c>
      <c r="T28" s="50"/>
      <c r="U28" s="50"/>
      <c r="V28" s="50"/>
      <c r="W28" s="50"/>
      <c r="X28" s="50"/>
      <c r="Y28" s="37"/>
      <c r="Z28" s="50"/>
      <c r="AA28" s="50"/>
      <c r="AB28" s="50" t="s">
        <v>179</v>
      </c>
      <c r="AC28" s="21"/>
    </row>
    <row r="29" s="3" customFormat="1" ht="98" hidden="1" customHeight="1" spans="1:29">
      <c r="A29" s="20">
        <v>23</v>
      </c>
      <c r="B29" s="21" t="s">
        <v>184</v>
      </c>
      <c r="C29" s="21" t="s">
        <v>185</v>
      </c>
      <c r="D29" s="21" t="s">
        <v>58</v>
      </c>
      <c r="E29" s="21" t="s">
        <v>76</v>
      </c>
      <c r="F29" s="21" t="s">
        <v>169</v>
      </c>
      <c r="G29" s="21" t="s">
        <v>186</v>
      </c>
      <c r="H29" s="22" t="s">
        <v>187</v>
      </c>
      <c r="I29" s="21" t="s">
        <v>54</v>
      </c>
      <c r="J29" s="21">
        <v>5.477</v>
      </c>
      <c r="K29" s="21" t="s">
        <v>94</v>
      </c>
      <c r="L29" s="21" t="s">
        <v>40</v>
      </c>
      <c r="M29" s="21" t="s">
        <v>40</v>
      </c>
      <c r="N29" s="21" t="s">
        <v>41</v>
      </c>
      <c r="O29" s="38">
        <v>256</v>
      </c>
      <c r="P29" s="38">
        <v>256</v>
      </c>
      <c r="Q29" s="38"/>
      <c r="R29" s="50">
        <v>256</v>
      </c>
      <c r="S29" s="50">
        <v>256</v>
      </c>
      <c r="T29" s="50"/>
      <c r="U29" s="50"/>
      <c r="V29" s="50"/>
      <c r="W29" s="50"/>
      <c r="X29" s="50"/>
      <c r="Y29" s="37"/>
      <c r="Z29" s="50"/>
      <c r="AA29" s="50"/>
      <c r="AB29" s="50" t="s">
        <v>179</v>
      </c>
      <c r="AC29" s="21"/>
    </row>
    <row r="30" s="3" customFormat="1" ht="98" hidden="1" customHeight="1" spans="1:29">
      <c r="A30" s="20">
        <v>24</v>
      </c>
      <c r="B30" s="21" t="s">
        <v>188</v>
      </c>
      <c r="C30" s="21" t="s">
        <v>189</v>
      </c>
      <c r="D30" s="21" t="s">
        <v>58</v>
      </c>
      <c r="E30" s="21" t="s">
        <v>76</v>
      </c>
      <c r="F30" s="21" t="s">
        <v>169</v>
      </c>
      <c r="G30" s="21" t="s">
        <v>190</v>
      </c>
      <c r="H30" s="22" t="s">
        <v>191</v>
      </c>
      <c r="I30" s="21" t="s">
        <v>54</v>
      </c>
      <c r="J30" s="21">
        <v>5.69</v>
      </c>
      <c r="K30" s="21" t="s">
        <v>94</v>
      </c>
      <c r="L30" s="21" t="s">
        <v>40</v>
      </c>
      <c r="M30" s="21" t="s">
        <v>40</v>
      </c>
      <c r="N30" s="21" t="s">
        <v>41</v>
      </c>
      <c r="O30" s="38">
        <v>400</v>
      </c>
      <c r="P30" s="38">
        <v>400</v>
      </c>
      <c r="Q30" s="38"/>
      <c r="R30" s="50">
        <v>400</v>
      </c>
      <c r="S30" s="50">
        <v>400</v>
      </c>
      <c r="T30" s="50"/>
      <c r="U30" s="50"/>
      <c r="V30" s="50"/>
      <c r="W30" s="50"/>
      <c r="X30" s="50"/>
      <c r="Y30" s="37"/>
      <c r="Z30" s="50"/>
      <c r="AA30" s="50"/>
      <c r="AB30" s="50" t="s">
        <v>179</v>
      </c>
      <c r="AC30" s="21"/>
    </row>
    <row r="31" s="3" customFormat="1" ht="98" hidden="1" customHeight="1" spans="1:29">
      <c r="A31" s="20">
        <v>25</v>
      </c>
      <c r="B31" s="21" t="s">
        <v>192</v>
      </c>
      <c r="C31" s="21" t="s">
        <v>193</v>
      </c>
      <c r="D31" s="21" t="s">
        <v>58</v>
      </c>
      <c r="E31" s="21" t="s">
        <v>76</v>
      </c>
      <c r="F31" s="21" t="s">
        <v>169</v>
      </c>
      <c r="G31" s="21" t="s">
        <v>190</v>
      </c>
      <c r="H31" s="22" t="s">
        <v>194</v>
      </c>
      <c r="I31" s="21" t="s">
        <v>54</v>
      </c>
      <c r="J31" s="21">
        <v>6.023</v>
      </c>
      <c r="K31" s="21" t="s">
        <v>94</v>
      </c>
      <c r="L31" s="21" t="s">
        <v>40</v>
      </c>
      <c r="M31" s="21" t="s">
        <v>40</v>
      </c>
      <c r="N31" s="21" t="s">
        <v>41</v>
      </c>
      <c r="O31" s="38">
        <v>400</v>
      </c>
      <c r="P31" s="38">
        <v>400</v>
      </c>
      <c r="Q31" s="38"/>
      <c r="R31" s="50">
        <v>400</v>
      </c>
      <c r="S31" s="50">
        <v>400</v>
      </c>
      <c r="T31" s="50"/>
      <c r="U31" s="50"/>
      <c r="V31" s="50"/>
      <c r="W31" s="50"/>
      <c r="X31" s="50"/>
      <c r="Y31" s="37"/>
      <c r="Z31" s="50"/>
      <c r="AA31" s="50"/>
      <c r="AB31" s="50" t="s">
        <v>179</v>
      </c>
      <c r="AC31" s="21"/>
    </row>
    <row r="32" s="3" customFormat="1" ht="98" hidden="1" customHeight="1" spans="1:29">
      <c r="A32" s="20">
        <v>26</v>
      </c>
      <c r="B32" s="21" t="s">
        <v>195</v>
      </c>
      <c r="C32" s="21" t="s">
        <v>196</v>
      </c>
      <c r="D32" s="21" t="s">
        <v>58</v>
      </c>
      <c r="E32" s="21" t="s">
        <v>76</v>
      </c>
      <c r="F32" s="21" t="s">
        <v>169</v>
      </c>
      <c r="G32" s="21" t="s">
        <v>177</v>
      </c>
      <c r="H32" s="22" t="s">
        <v>197</v>
      </c>
      <c r="I32" s="21" t="s">
        <v>54</v>
      </c>
      <c r="J32" s="21">
        <v>3.562</v>
      </c>
      <c r="K32" s="21" t="s">
        <v>94</v>
      </c>
      <c r="L32" s="21" t="s">
        <v>40</v>
      </c>
      <c r="M32" s="21" t="s">
        <v>40</v>
      </c>
      <c r="N32" s="21" t="s">
        <v>41</v>
      </c>
      <c r="O32" s="38">
        <v>400</v>
      </c>
      <c r="P32" s="38">
        <v>400</v>
      </c>
      <c r="Q32" s="38"/>
      <c r="R32" s="50">
        <v>400</v>
      </c>
      <c r="S32" s="50">
        <v>400</v>
      </c>
      <c r="T32" s="50"/>
      <c r="U32" s="50"/>
      <c r="V32" s="50"/>
      <c r="W32" s="50"/>
      <c r="X32" s="50"/>
      <c r="Y32" s="37"/>
      <c r="Z32" s="50"/>
      <c r="AA32" s="50"/>
      <c r="AB32" s="50" t="s">
        <v>179</v>
      </c>
      <c r="AC32" s="21"/>
    </row>
    <row r="33" s="3" customFormat="1" ht="98" hidden="1" customHeight="1" spans="1:29">
      <c r="A33" s="20">
        <v>27</v>
      </c>
      <c r="B33" s="21" t="s">
        <v>198</v>
      </c>
      <c r="C33" s="20" t="s">
        <v>199</v>
      </c>
      <c r="D33" s="20" t="s">
        <v>58</v>
      </c>
      <c r="E33" s="21" t="s">
        <v>76</v>
      </c>
      <c r="F33" s="21" t="s">
        <v>200</v>
      </c>
      <c r="G33" s="20" t="s">
        <v>201</v>
      </c>
      <c r="H33" s="23" t="s">
        <v>202</v>
      </c>
      <c r="I33" s="20" t="s">
        <v>152</v>
      </c>
      <c r="J33" s="20">
        <v>1</v>
      </c>
      <c r="K33" s="21" t="s">
        <v>62</v>
      </c>
      <c r="L33" s="20" t="s">
        <v>203</v>
      </c>
      <c r="M33" s="20" t="s">
        <v>203</v>
      </c>
      <c r="N33" s="20" t="s">
        <v>204</v>
      </c>
      <c r="O33" s="39">
        <v>1986</v>
      </c>
      <c r="P33" s="39">
        <v>1986</v>
      </c>
      <c r="Q33" s="39"/>
      <c r="R33" s="51">
        <v>1986</v>
      </c>
      <c r="S33" s="39"/>
      <c r="T33" s="39">
        <v>1986</v>
      </c>
      <c r="U33" s="39"/>
      <c r="V33" s="39"/>
      <c r="W33" s="39"/>
      <c r="X33" s="39"/>
      <c r="Y33" s="37">
        <f t="shared" ref="Y33:Y36" si="3">R33-S33-T33-U33-V33-W33</f>
        <v>0</v>
      </c>
      <c r="Z33" s="39"/>
      <c r="AA33" s="39"/>
      <c r="AB33" s="20" t="s">
        <v>205</v>
      </c>
      <c r="AC33" s="54"/>
    </row>
    <row r="34" s="5" customFormat="1" ht="327.75" hidden="1" spans="1:29">
      <c r="A34" s="20">
        <v>28</v>
      </c>
      <c r="B34" s="21" t="s">
        <v>206</v>
      </c>
      <c r="C34" s="21" t="s">
        <v>207</v>
      </c>
      <c r="D34" s="21" t="s">
        <v>58</v>
      </c>
      <c r="E34" s="21" t="s">
        <v>208</v>
      </c>
      <c r="F34" s="21" t="s">
        <v>100</v>
      </c>
      <c r="G34" s="21" t="s">
        <v>177</v>
      </c>
      <c r="H34" s="22" t="s">
        <v>209</v>
      </c>
      <c r="I34" s="21" t="s">
        <v>210</v>
      </c>
      <c r="J34" s="21">
        <v>1</v>
      </c>
      <c r="K34" s="21" t="s">
        <v>62</v>
      </c>
      <c r="L34" s="21" t="s">
        <v>211</v>
      </c>
      <c r="M34" s="21" t="s">
        <v>138</v>
      </c>
      <c r="N34" s="21" t="s">
        <v>212</v>
      </c>
      <c r="O34" s="38">
        <v>3804.269</v>
      </c>
      <c r="P34" s="38">
        <v>3364.802</v>
      </c>
      <c r="Q34" s="38"/>
      <c r="R34" s="50">
        <v>3364.802</v>
      </c>
      <c r="S34" s="50">
        <v>3364.802</v>
      </c>
      <c r="T34" s="50"/>
      <c r="U34" s="50"/>
      <c r="V34" s="50"/>
      <c r="W34" s="50"/>
      <c r="X34" s="50"/>
      <c r="Y34" s="37">
        <v>439.467</v>
      </c>
      <c r="Z34" s="50"/>
      <c r="AA34" s="50">
        <v>439.467</v>
      </c>
      <c r="AB34" s="50" t="s">
        <v>213</v>
      </c>
      <c r="AC34" s="21"/>
    </row>
    <row r="35" s="5" customFormat="1" ht="146" hidden="1" customHeight="1" spans="1:29">
      <c r="A35" s="20">
        <v>29</v>
      </c>
      <c r="B35" s="21" t="s">
        <v>214</v>
      </c>
      <c r="C35" s="20" t="s">
        <v>215</v>
      </c>
      <c r="D35" s="20" t="s">
        <v>58</v>
      </c>
      <c r="E35" s="21" t="s">
        <v>76</v>
      </c>
      <c r="F35" s="24" t="s">
        <v>216</v>
      </c>
      <c r="G35" s="20" t="s">
        <v>109</v>
      </c>
      <c r="H35" s="23" t="s">
        <v>217</v>
      </c>
      <c r="I35" s="20" t="s">
        <v>146</v>
      </c>
      <c r="J35" s="20">
        <v>16</v>
      </c>
      <c r="K35" s="21" t="s">
        <v>62</v>
      </c>
      <c r="L35" s="20" t="s">
        <v>218</v>
      </c>
      <c r="M35" s="20" t="s">
        <v>219</v>
      </c>
      <c r="N35" s="20" t="s">
        <v>220</v>
      </c>
      <c r="O35" s="39">
        <v>15000</v>
      </c>
      <c r="P35" s="39">
        <v>15000</v>
      </c>
      <c r="Q35" s="39"/>
      <c r="R35" s="39">
        <v>15000</v>
      </c>
      <c r="S35" s="39">
        <v>15000</v>
      </c>
      <c r="T35" s="39"/>
      <c r="U35" s="39"/>
      <c r="V35" s="39"/>
      <c r="W35" s="39"/>
      <c r="X35" s="39"/>
      <c r="Y35" s="37">
        <f t="shared" si="3"/>
        <v>0</v>
      </c>
      <c r="Z35" s="39"/>
      <c r="AA35" s="39"/>
      <c r="AB35" s="20" t="s">
        <v>221</v>
      </c>
      <c r="AC35" s="21"/>
    </row>
    <row r="36" s="5" customFormat="1" ht="96" hidden="1" customHeight="1" spans="1:29">
      <c r="A36" s="20">
        <v>30</v>
      </c>
      <c r="B36" s="21" t="s">
        <v>222</v>
      </c>
      <c r="C36" s="21" t="s">
        <v>223</v>
      </c>
      <c r="D36" s="21" t="s">
        <v>224</v>
      </c>
      <c r="E36" s="21" t="s">
        <v>76</v>
      </c>
      <c r="F36" s="20" t="s">
        <v>225</v>
      </c>
      <c r="G36" s="21" t="s">
        <v>226</v>
      </c>
      <c r="H36" s="22" t="s">
        <v>227</v>
      </c>
      <c r="I36" s="21" t="s">
        <v>54</v>
      </c>
      <c r="J36" s="21">
        <v>22</v>
      </c>
      <c r="K36" s="21" t="s">
        <v>62</v>
      </c>
      <c r="L36" s="21" t="s">
        <v>40</v>
      </c>
      <c r="M36" s="21" t="s">
        <v>40</v>
      </c>
      <c r="N36" s="21" t="s">
        <v>41</v>
      </c>
      <c r="O36" s="38">
        <v>11810.63</v>
      </c>
      <c r="P36" s="38">
        <v>11810.63</v>
      </c>
      <c r="Q36" s="38"/>
      <c r="R36" s="50">
        <v>11810.63</v>
      </c>
      <c r="S36" s="50">
        <v>6810.63</v>
      </c>
      <c r="T36" s="50"/>
      <c r="U36" s="50"/>
      <c r="V36" s="50">
        <v>5000</v>
      </c>
      <c r="W36" s="50"/>
      <c r="X36" s="50"/>
      <c r="Y36" s="37">
        <f t="shared" si="3"/>
        <v>0</v>
      </c>
      <c r="Z36" s="50"/>
      <c r="AA36" s="50"/>
      <c r="AB36" s="50" t="s">
        <v>228</v>
      </c>
      <c r="AC36" s="21"/>
    </row>
    <row r="37" s="6" customFormat="1" ht="96" hidden="1" customHeight="1" spans="1:29">
      <c r="A37" s="20">
        <v>31</v>
      </c>
      <c r="B37" s="24" t="s">
        <v>229</v>
      </c>
      <c r="C37" s="20" t="s">
        <v>230</v>
      </c>
      <c r="D37" s="21" t="s">
        <v>58</v>
      </c>
      <c r="E37" s="21" t="s">
        <v>76</v>
      </c>
      <c r="F37" s="21" t="s">
        <v>143</v>
      </c>
      <c r="G37" s="20" t="s">
        <v>231</v>
      </c>
      <c r="H37" s="23" t="s">
        <v>232</v>
      </c>
      <c r="I37" s="20" t="s">
        <v>233</v>
      </c>
      <c r="J37" s="24">
        <v>114</v>
      </c>
      <c r="K37" s="21" t="s">
        <v>94</v>
      </c>
      <c r="L37" s="20" t="s">
        <v>138</v>
      </c>
      <c r="M37" s="20" t="s">
        <v>138</v>
      </c>
      <c r="N37" s="20" t="s">
        <v>234</v>
      </c>
      <c r="O37" s="39">
        <v>114</v>
      </c>
      <c r="P37" s="39">
        <v>114</v>
      </c>
      <c r="Q37" s="39"/>
      <c r="R37" s="51">
        <v>114</v>
      </c>
      <c r="S37" s="39">
        <v>114</v>
      </c>
      <c r="T37" s="39"/>
      <c r="U37" s="39"/>
      <c r="V37" s="39"/>
      <c r="W37" s="39"/>
      <c r="X37" s="39"/>
      <c r="Y37" s="39"/>
      <c r="Z37" s="39"/>
      <c r="AA37" s="39"/>
      <c r="AB37" s="20" t="s">
        <v>235</v>
      </c>
      <c r="AC37" s="21"/>
    </row>
    <row r="38" s="6" customFormat="1" ht="123" hidden="1" customHeight="1" spans="1:29">
      <c r="A38" s="20">
        <v>32</v>
      </c>
      <c r="B38" s="21" t="s">
        <v>236</v>
      </c>
      <c r="C38" s="21" t="s">
        <v>237</v>
      </c>
      <c r="D38" s="21" t="s">
        <v>58</v>
      </c>
      <c r="E38" s="21" t="s">
        <v>76</v>
      </c>
      <c r="F38" s="21" t="s">
        <v>100</v>
      </c>
      <c r="G38" s="25" t="s">
        <v>182</v>
      </c>
      <c r="H38" s="26" t="s">
        <v>238</v>
      </c>
      <c r="I38" s="40" t="s">
        <v>210</v>
      </c>
      <c r="J38" s="40">
        <v>0.8</v>
      </c>
      <c r="K38" s="21" t="s">
        <v>62</v>
      </c>
      <c r="L38" s="21" t="s">
        <v>182</v>
      </c>
      <c r="M38" s="21" t="s">
        <v>138</v>
      </c>
      <c r="N38" s="20" t="s">
        <v>239</v>
      </c>
      <c r="O38" s="39">
        <v>2401.6</v>
      </c>
      <c r="P38" s="39">
        <v>2214.34</v>
      </c>
      <c r="Q38" s="39"/>
      <c r="R38" s="39">
        <v>2214.34</v>
      </c>
      <c r="S38" s="39">
        <v>2214.34</v>
      </c>
      <c r="T38" s="39"/>
      <c r="U38" s="39"/>
      <c r="V38" s="39"/>
      <c r="W38" s="39"/>
      <c r="X38" s="39"/>
      <c r="Y38" s="39">
        <v>187.26</v>
      </c>
      <c r="Z38" s="39"/>
      <c r="AA38" s="39">
        <v>187.26</v>
      </c>
      <c r="AB38" s="21" t="s">
        <v>240</v>
      </c>
      <c r="AC38" s="21"/>
    </row>
    <row r="39" s="6" customFormat="1" ht="127" hidden="1" customHeight="1" spans="1:29">
      <c r="A39" s="20">
        <v>33</v>
      </c>
      <c r="B39" s="21" t="s">
        <v>241</v>
      </c>
      <c r="C39" s="21" t="s">
        <v>242</v>
      </c>
      <c r="D39" s="21" t="s">
        <v>243</v>
      </c>
      <c r="E39" s="21" t="s">
        <v>244</v>
      </c>
      <c r="F39" s="21" t="s">
        <v>100</v>
      </c>
      <c r="G39" s="25" t="s">
        <v>245</v>
      </c>
      <c r="H39" s="26" t="s">
        <v>246</v>
      </c>
      <c r="I39" s="25" t="s">
        <v>210</v>
      </c>
      <c r="J39" s="25">
        <v>0.7</v>
      </c>
      <c r="K39" s="21" t="s">
        <v>62</v>
      </c>
      <c r="L39" s="21" t="s">
        <v>159</v>
      </c>
      <c r="M39" s="21" t="s">
        <v>138</v>
      </c>
      <c r="N39" s="21" t="s">
        <v>160</v>
      </c>
      <c r="O39" s="39">
        <v>854.22</v>
      </c>
      <c r="P39" s="39">
        <v>693.61</v>
      </c>
      <c r="Q39" s="39"/>
      <c r="R39" s="39">
        <v>693.61</v>
      </c>
      <c r="S39" s="39">
        <v>693.61</v>
      </c>
      <c r="T39" s="39"/>
      <c r="U39" s="39"/>
      <c r="V39" s="39"/>
      <c r="W39" s="39"/>
      <c r="X39" s="39"/>
      <c r="Y39" s="39">
        <v>160.61</v>
      </c>
      <c r="Z39" s="39"/>
      <c r="AA39" s="39">
        <v>160.61</v>
      </c>
      <c r="AB39" s="37" t="s">
        <v>247</v>
      </c>
      <c r="AC39" s="21"/>
    </row>
    <row r="40" s="6" customFormat="1" ht="213" hidden="1" customHeight="1" spans="1:29">
      <c r="A40" s="20">
        <v>34</v>
      </c>
      <c r="B40" s="27" t="s">
        <v>248</v>
      </c>
      <c r="C40" s="20" t="s">
        <v>249</v>
      </c>
      <c r="D40" s="21" t="s">
        <v>58</v>
      </c>
      <c r="E40" s="21" t="s">
        <v>76</v>
      </c>
      <c r="F40" s="21" t="s">
        <v>100</v>
      </c>
      <c r="G40" s="20" t="s">
        <v>186</v>
      </c>
      <c r="H40" s="26" t="s">
        <v>250</v>
      </c>
      <c r="I40" s="25" t="s">
        <v>210</v>
      </c>
      <c r="J40" s="24">
        <v>0.59</v>
      </c>
      <c r="K40" s="21" t="s">
        <v>62</v>
      </c>
      <c r="L40" s="20" t="s">
        <v>251</v>
      </c>
      <c r="M40" s="21" t="s">
        <v>138</v>
      </c>
      <c r="N40" s="20" t="s">
        <v>252</v>
      </c>
      <c r="O40" s="39">
        <v>1660</v>
      </c>
      <c r="P40" s="39">
        <v>1660</v>
      </c>
      <c r="Q40" s="39"/>
      <c r="R40" s="39">
        <v>1660</v>
      </c>
      <c r="S40" s="39">
        <v>1660</v>
      </c>
      <c r="T40" s="39"/>
      <c r="U40" s="39"/>
      <c r="V40" s="39"/>
      <c r="W40" s="39"/>
      <c r="X40" s="39"/>
      <c r="Y40" s="39"/>
      <c r="Z40" s="39"/>
      <c r="AA40" s="39"/>
      <c r="AB40" s="21" t="s">
        <v>253</v>
      </c>
      <c r="AC40" s="21"/>
    </row>
    <row r="41" s="6" customFormat="1" ht="126" hidden="1" customHeight="1" spans="1:29">
      <c r="A41" s="20">
        <v>35</v>
      </c>
      <c r="B41" s="27" t="s">
        <v>254</v>
      </c>
      <c r="C41" s="20" t="s">
        <v>255</v>
      </c>
      <c r="D41" s="21" t="s">
        <v>58</v>
      </c>
      <c r="E41" s="21" t="s">
        <v>76</v>
      </c>
      <c r="F41" s="21" t="s">
        <v>169</v>
      </c>
      <c r="G41" s="20" t="s">
        <v>256</v>
      </c>
      <c r="H41" s="26" t="s">
        <v>257</v>
      </c>
      <c r="I41" s="25" t="s">
        <v>258</v>
      </c>
      <c r="J41" s="24">
        <v>2000</v>
      </c>
      <c r="K41" s="21" t="s">
        <v>94</v>
      </c>
      <c r="L41" s="20" t="s">
        <v>251</v>
      </c>
      <c r="M41" s="21" t="s">
        <v>259</v>
      </c>
      <c r="N41" s="20" t="s">
        <v>252</v>
      </c>
      <c r="O41" s="39">
        <v>650</v>
      </c>
      <c r="P41" s="39">
        <v>650</v>
      </c>
      <c r="Q41" s="39"/>
      <c r="R41" s="39">
        <v>650</v>
      </c>
      <c r="S41" s="39">
        <v>650</v>
      </c>
      <c r="T41" s="39"/>
      <c r="U41" s="39"/>
      <c r="V41" s="39"/>
      <c r="W41" s="39"/>
      <c r="X41" s="39"/>
      <c r="Y41" s="39"/>
      <c r="Z41" s="39"/>
      <c r="AA41" s="39"/>
      <c r="AB41" s="21" t="s">
        <v>260</v>
      </c>
      <c r="AC41" s="54"/>
    </row>
    <row r="42" s="6" customFormat="1" ht="151" hidden="1" customHeight="1" spans="1:29">
      <c r="A42" s="20">
        <v>36</v>
      </c>
      <c r="B42" s="27" t="s">
        <v>261</v>
      </c>
      <c r="C42" s="20" t="s">
        <v>262</v>
      </c>
      <c r="D42" s="21" t="s">
        <v>58</v>
      </c>
      <c r="E42" s="21" t="s">
        <v>76</v>
      </c>
      <c r="F42" s="21" t="s">
        <v>169</v>
      </c>
      <c r="G42" s="20" t="s">
        <v>186</v>
      </c>
      <c r="H42" s="26" t="s">
        <v>263</v>
      </c>
      <c r="I42" s="25" t="s">
        <v>258</v>
      </c>
      <c r="J42" s="24">
        <v>2000</v>
      </c>
      <c r="K42" s="21" t="s">
        <v>94</v>
      </c>
      <c r="L42" s="20" t="s">
        <v>251</v>
      </c>
      <c r="M42" s="21" t="s">
        <v>259</v>
      </c>
      <c r="N42" s="20" t="s">
        <v>252</v>
      </c>
      <c r="O42" s="39">
        <v>521</v>
      </c>
      <c r="P42" s="39">
        <v>521</v>
      </c>
      <c r="Q42" s="39"/>
      <c r="R42" s="39">
        <v>521</v>
      </c>
      <c r="S42" s="39">
        <v>521</v>
      </c>
      <c r="T42" s="39"/>
      <c r="U42" s="39"/>
      <c r="V42" s="39"/>
      <c r="W42" s="39"/>
      <c r="X42" s="39"/>
      <c r="Y42" s="39"/>
      <c r="Z42" s="39"/>
      <c r="AA42" s="39"/>
      <c r="AB42" s="21" t="s">
        <v>264</v>
      </c>
      <c r="AC42" s="54"/>
    </row>
    <row r="43" s="6" customFormat="1" ht="147" hidden="1" customHeight="1" spans="1:29">
      <c r="A43" s="20">
        <v>37</v>
      </c>
      <c r="B43" s="21" t="s">
        <v>265</v>
      </c>
      <c r="C43" s="27" t="s">
        <v>266</v>
      </c>
      <c r="D43" s="21" t="s">
        <v>58</v>
      </c>
      <c r="E43" s="21" t="s">
        <v>76</v>
      </c>
      <c r="F43" s="21" t="s">
        <v>267</v>
      </c>
      <c r="G43" s="27" t="s">
        <v>268</v>
      </c>
      <c r="H43" s="28" t="s">
        <v>269</v>
      </c>
      <c r="I43" s="41" t="s">
        <v>136</v>
      </c>
      <c r="J43" s="41">
        <v>43050</v>
      </c>
      <c r="K43" s="21" t="s">
        <v>94</v>
      </c>
      <c r="L43" s="20" t="s">
        <v>138</v>
      </c>
      <c r="M43" s="20" t="s">
        <v>138</v>
      </c>
      <c r="N43" s="41" t="s">
        <v>234</v>
      </c>
      <c r="O43" s="41">
        <v>560</v>
      </c>
      <c r="P43" s="41">
        <v>560</v>
      </c>
      <c r="Q43" s="41"/>
      <c r="R43" s="41">
        <v>560</v>
      </c>
      <c r="S43" s="41">
        <v>560</v>
      </c>
      <c r="T43" s="41"/>
      <c r="U43" s="41"/>
      <c r="V43" s="41"/>
      <c r="W43" s="41"/>
      <c r="X43" s="41"/>
      <c r="Y43" s="41"/>
      <c r="Z43" s="41"/>
      <c r="AA43" s="41"/>
      <c r="AB43" s="41" t="s">
        <v>270</v>
      </c>
      <c r="AC43" s="27"/>
    </row>
    <row r="44" s="6" customFormat="1" ht="154" hidden="1" customHeight="1" spans="1:29">
      <c r="A44" s="20">
        <v>38</v>
      </c>
      <c r="B44" s="21" t="s">
        <v>271</v>
      </c>
      <c r="C44" s="21" t="s">
        <v>272</v>
      </c>
      <c r="D44" s="21" t="s">
        <v>58</v>
      </c>
      <c r="E44" s="21" t="s">
        <v>76</v>
      </c>
      <c r="F44" s="21" t="s">
        <v>267</v>
      </c>
      <c r="G44" s="27" t="s">
        <v>273</v>
      </c>
      <c r="H44" s="27" t="s">
        <v>274</v>
      </c>
      <c r="I44" s="41" t="s">
        <v>258</v>
      </c>
      <c r="J44" s="41">
        <v>80</v>
      </c>
      <c r="K44" s="21" t="s">
        <v>62</v>
      </c>
      <c r="L44" s="41" t="s">
        <v>275</v>
      </c>
      <c r="M44" s="41" t="s">
        <v>138</v>
      </c>
      <c r="N44" s="41" t="s">
        <v>276</v>
      </c>
      <c r="O44" s="38">
        <v>240</v>
      </c>
      <c r="P44" s="38">
        <v>240</v>
      </c>
      <c r="Q44" s="41"/>
      <c r="R44" s="38">
        <v>240</v>
      </c>
      <c r="S44" s="38">
        <v>240</v>
      </c>
      <c r="T44" s="41"/>
      <c r="U44" s="41"/>
      <c r="V44" s="41"/>
      <c r="W44" s="41"/>
      <c r="X44" s="41"/>
      <c r="Y44" s="41"/>
      <c r="Z44" s="41"/>
      <c r="AA44" s="41"/>
      <c r="AB44" s="41" t="s">
        <v>277</v>
      </c>
      <c r="AC44" s="27"/>
    </row>
    <row r="45" s="6" customFormat="1" ht="117" hidden="1" customHeight="1" spans="1:29">
      <c r="A45" s="20">
        <v>39</v>
      </c>
      <c r="B45" s="21" t="s">
        <v>278</v>
      </c>
      <c r="C45" s="21" t="s">
        <v>279</v>
      </c>
      <c r="D45" s="21" t="s">
        <v>58</v>
      </c>
      <c r="E45" s="21" t="s">
        <v>76</v>
      </c>
      <c r="F45" s="21" t="s">
        <v>267</v>
      </c>
      <c r="G45" s="21" t="s">
        <v>170</v>
      </c>
      <c r="H45" s="22" t="s">
        <v>280</v>
      </c>
      <c r="I45" s="21" t="s">
        <v>258</v>
      </c>
      <c r="J45" s="21">
        <v>500</v>
      </c>
      <c r="K45" s="21" t="s">
        <v>62</v>
      </c>
      <c r="L45" s="21" t="s">
        <v>172</v>
      </c>
      <c r="M45" s="21" t="s">
        <v>259</v>
      </c>
      <c r="N45" s="21" t="s">
        <v>173</v>
      </c>
      <c r="O45" s="38">
        <v>240</v>
      </c>
      <c r="P45" s="38">
        <v>240</v>
      </c>
      <c r="Q45" s="38"/>
      <c r="R45" s="38">
        <v>240</v>
      </c>
      <c r="S45" s="38">
        <v>240</v>
      </c>
      <c r="T45" s="50"/>
      <c r="U45" s="50"/>
      <c r="V45" s="50"/>
      <c r="W45" s="50"/>
      <c r="X45" s="50"/>
      <c r="Y45" s="37">
        <f t="shared" ref="Y45:Y49" si="4">R45-S45-T45-U45-V45-W45</f>
        <v>0</v>
      </c>
      <c r="Z45" s="50"/>
      <c r="AA45" s="50"/>
      <c r="AB45" s="50" t="s">
        <v>281</v>
      </c>
      <c r="AC45" s="21"/>
    </row>
    <row r="46" s="6" customFormat="1" ht="307" hidden="1" customHeight="1" spans="1:29">
      <c r="A46" s="20">
        <v>40</v>
      </c>
      <c r="B46" s="21" t="s">
        <v>282</v>
      </c>
      <c r="C46" s="21" t="s">
        <v>283</v>
      </c>
      <c r="D46" s="21" t="s">
        <v>58</v>
      </c>
      <c r="E46" s="21" t="s">
        <v>76</v>
      </c>
      <c r="F46" s="21" t="s">
        <v>169</v>
      </c>
      <c r="G46" s="21" t="s">
        <v>284</v>
      </c>
      <c r="H46" s="22" t="s">
        <v>285</v>
      </c>
      <c r="I46" s="21" t="s">
        <v>258</v>
      </c>
      <c r="J46" s="21">
        <v>325</v>
      </c>
      <c r="K46" s="21" t="s">
        <v>62</v>
      </c>
      <c r="L46" s="21" t="s">
        <v>286</v>
      </c>
      <c r="M46" s="21" t="s">
        <v>259</v>
      </c>
      <c r="N46" s="21" t="s">
        <v>287</v>
      </c>
      <c r="O46" s="38">
        <v>240</v>
      </c>
      <c r="P46" s="38">
        <v>240</v>
      </c>
      <c r="Q46" s="38"/>
      <c r="R46" s="38">
        <v>240</v>
      </c>
      <c r="S46" s="38">
        <v>240</v>
      </c>
      <c r="T46" s="38"/>
      <c r="U46" s="38"/>
      <c r="V46" s="38"/>
      <c r="W46" s="38"/>
      <c r="X46" s="38"/>
      <c r="Y46" s="37">
        <f t="shared" si="4"/>
        <v>0</v>
      </c>
      <c r="Z46" s="38"/>
      <c r="AA46" s="50"/>
      <c r="AB46" s="21" t="s">
        <v>288</v>
      </c>
      <c r="AC46" s="54"/>
    </row>
    <row r="47" s="6" customFormat="1" ht="151" hidden="1" customHeight="1" spans="1:29">
      <c r="A47" s="20">
        <v>41</v>
      </c>
      <c r="B47" s="24" t="s">
        <v>289</v>
      </c>
      <c r="C47" s="20" t="s">
        <v>290</v>
      </c>
      <c r="D47" s="21" t="s">
        <v>58</v>
      </c>
      <c r="E47" s="21" t="s">
        <v>76</v>
      </c>
      <c r="F47" s="24" t="s">
        <v>216</v>
      </c>
      <c r="G47" s="20" t="s">
        <v>190</v>
      </c>
      <c r="H47" s="23" t="s">
        <v>291</v>
      </c>
      <c r="I47" s="20" t="s">
        <v>292</v>
      </c>
      <c r="J47" s="24">
        <v>738.16</v>
      </c>
      <c r="K47" s="21" t="s">
        <v>62</v>
      </c>
      <c r="L47" s="20" t="s">
        <v>293</v>
      </c>
      <c r="M47" s="20" t="s">
        <v>294</v>
      </c>
      <c r="N47" s="20" t="s">
        <v>295</v>
      </c>
      <c r="O47" s="39">
        <v>320</v>
      </c>
      <c r="P47" s="39">
        <v>320</v>
      </c>
      <c r="Q47" s="39"/>
      <c r="R47" s="51">
        <v>320</v>
      </c>
      <c r="S47" s="39">
        <v>320</v>
      </c>
      <c r="T47" s="39"/>
      <c r="U47" s="39"/>
      <c r="V47" s="39"/>
      <c r="W47" s="39"/>
      <c r="X47" s="39"/>
      <c r="Y47" s="39"/>
      <c r="Z47" s="39"/>
      <c r="AA47" s="39"/>
      <c r="AB47" s="20" t="s">
        <v>296</v>
      </c>
      <c r="AC47" s="54"/>
    </row>
    <row r="48" s="6" customFormat="1" ht="198" hidden="1" customHeight="1" spans="1:29">
      <c r="A48" s="20"/>
      <c r="B48" s="21" t="s">
        <v>297</v>
      </c>
      <c r="C48" s="20" t="s">
        <v>298</v>
      </c>
      <c r="D48" s="20" t="s">
        <v>58</v>
      </c>
      <c r="E48" s="20" t="s">
        <v>76</v>
      </c>
      <c r="F48" s="24" t="s">
        <v>216</v>
      </c>
      <c r="G48" s="20" t="s">
        <v>299</v>
      </c>
      <c r="H48" s="23" t="s">
        <v>300</v>
      </c>
      <c r="I48" s="20" t="s">
        <v>292</v>
      </c>
      <c r="J48" s="24">
        <v>3000</v>
      </c>
      <c r="K48" s="20" t="s">
        <v>94</v>
      </c>
      <c r="L48" s="20" t="s">
        <v>301</v>
      </c>
      <c r="M48" s="20" t="s">
        <v>294</v>
      </c>
      <c r="N48" s="20" t="s">
        <v>302</v>
      </c>
      <c r="O48" s="39">
        <v>1600</v>
      </c>
      <c r="P48" s="39">
        <v>1600</v>
      </c>
      <c r="Q48" s="39"/>
      <c r="R48" s="51">
        <v>1600</v>
      </c>
      <c r="S48" s="39">
        <v>1600</v>
      </c>
      <c r="T48" s="39"/>
      <c r="U48" s="39"/>
      <c r="V48" s="39"/>
      <c r="W48" s="39"/>
      <c r="X48" s="39"/>
      <c r="Y48" s="37">
        <f t="shared" si="4"/>
        <v>0</v>
      </c>
      <c r="Z48" s="39"/>
      <c r="AA48" s="39"/>
      <c r="AB48" s="20" t="s">
        <v>303</v>
      </c>
      <c r="AC48" s="25"/>
    </row>
    <row r="49" s="6" customFormat="1" ht="87" hidden="1" customHeight="1" spans="1:29">
      <c r="A49" s="20">
        <v>43</v>
      </c>
      <c r="B49" s="21" t="s">
        <v>304</v>
      </c>
      <c r="C49" s="21" t="s">
        <v>305</v>
      </c>
      <c r="D49" s="21" t="s">
        <v>33</v>
      </c>
      <c r="E49" s="21" t="s">
        <v>208</v>
      </c>
      <c r="F49" s="21" t="s">
        <v>169</v>
      </c>
      <c r="G49" s="21" t="s">
        <v>306</v>
      </c>
      <c r="H49" s="22" t="s">
        <v>307</v>
      </c>
      <c r="I49" s="21" t="s">
        <v>54</v>
      </c>
      <c r="J49" s="21">
        <v>3.98</v>
      </c>
      <c r="K49" s="21" t="s">
        <v>94</v>
      </c>
      <c r="L49" s="21" t="s">
        <v>129</v>
      </c>
      <c r="M49" s="21" t="s">
        <v>129</v>
      </c>
      <c r="N49" s="21" t="s">
        <v>130</v>
      </c>
      <c r="O49" s="38">
        <v>652</v>
      </c>
      <c r="P49" s="38">
        <v>652</v>
      </c>
      <c r="Q49" s="38"/>
      <c r="R49" s="50">
        <v>652</v>
      </c>
      <c r="S49" s="50">
        <v>652</v>
      </c>
      <c r="T49" s="50"/>
      <c r="U49" s="50"/>
      <c r="V49" s="50"/>
      <c r="W49" s="50"/>
      <c r="X49" s="50"/>
      <c r="Y49" s="37">
        <f t="shared" si="4"/>
        <v>0</v>
      </c>
      <c r="Z49" s="50"/>
      <c r="AA49" s="50"/>
      <c r="AB49" s="50" t="s">
        <v>308</v>
      </c>
      <c r="AC49" s="25"/>
    </row>
    <row r="50" s="6" customFormat="1" ht="87" hidden="1" customHeight="1" spans="1:29">
      <c r="A50" s="20">
        <v>44</v>
      </c>
      <c r="B50" s="24" t="s">
        <v>309</v>
      </c>
      <c r="C50" s="20" t="s">
        <v>310</v>
      </c>
      <c r="D50" s="20" t="s">
        <v>58</v>
      </c>
      <c r="E50" s="20" t="s">
        <v>208</v>
      </c>
      <c r="F50" s="24" t="s">
        <v>311</v>
      </c>
      <c r="G50" s="20" t="s">
        <v>273</v>
      </c>
      <c r="H50" s="23" t="s">
        <v>312</v>
      </c>
      <c r="I50" s="20" t="s">
        <v>152</v>
      </c>
      <c r="J50" s="24">
        <v>67</v>
      </c>
      <c r="K50" s="21" t="s">
        <v>94</v>
      </c>
      <c r="L50" s="20" t="s">
        <v>138</v>
      </c>
      <c r="M50" s="20" t="s">
        <v>138</v>
      </c>
      <c r="N50" s="20" t="s">
        <v>234</v>
      </c>
      <c r="O50" s="39">
        <v>905</v>
      </c>
      <c r="P50" s="39">
        <v>905</v>
      </c>
      <c r="Q50" s="39"/>
      <c r="R50" s="39">
        <v>905</v>
      </c>
      <c r="S50" s="39">
        <v>905</v>
      </c>
      <c r="T50" s="39"/>
      <c r="U50" s="39"/>
      <c r="V50" s="39"/>
      <c r="W50" s="39"/>
      <c r="X50" s="39"/>
      <c r="Y50" s="39"/>
      <c r="Z50" s="39"/>
      <c r="AA50" s="39"/>
      <c r="AB50" s="20" t="s">
        <v>313</v>
      </c>
      <c r="AC50" s="54"/>
    </row>
    <row r="54" spans="8:8">
      <c r="H54" s="9" t="s">
        <v>314</v>
      </c>
    </row>
  </sheetData>
  <autoFilter ref="A6:AC50">
    <filterColumn colId="11">
      <customFilters>
        <customFilter operator="equal" val="乡村振兴局"/>
      </customFilters>
    </filterColumn>
    <extLst/>
  </autoFilter>
  <mergeCells count="31">
    <mergeCell ref="A1:AB1"/>
    <mergeCell ref="O2:AA2"/>
    <mergeCell ref="P3:W3"/>
    <mergeCell ref="Y3:AA3"/>
    <mergeCell ref="S4:W4"/>
    <mergeCell ref="B6:H6"/>
    <mergeCell ref="A2:A5"/>
    <mergeCell ref="B2:B5"/>
    <mergeCell ref="C2:C5"/>
    <mergeCell ref="D2:D5"/>
    <mergeCell ref="E2:E5"/>
    <mergeCell ref="F2:F5"/>
    <mergeCell ref="G2:G5"/>
    <mergeCell ref="H2:H5"/>
    <mergeCell ref="I2:I5"/>
    <mergeCell ref="J2:J5"/>
    <mergeCell ref="K2:K5"/>
    <mergeCell ref="L2:L5"/>
    <mergeCell ref="M2:M5"/>
    <mergeCell ref="N2:N5"/>
    <mergeCell ref="O3:O5"/>
    <mergeCell ref="P4:P5"/>
    <mergeCell ref="Q4:Q5"/>
    <mergeCell ref="R4:R5"/>
    <mergeCell ref="X3:X5"/>
    <mergeCell ref="Y4:Y5"/>
    <mergeCell ref="Z4:Z5"/>
    <mergeCell ref="AA4:AA5"/>
    <mergeCell ref="AB2:AB5"/>
    <mergeCell ref="AC2:AC5"/>
    <mergeCell ref="AD2:AD3"/>
  </mergeCells>
  <dataValidations count="3">
    <dataValidation type="list" allowBlank="1" showInputMessage="1" showErrorMessage="1" sqref="D9 D10 D13 D14 D34 D35 D36 D39 D40 D43 D44 D45 D46 D47 D48 D49 D7:D8 D11:D12 D15:D18 D19:D25 D26:D32 D37:D38 D41:D42">
      <formula1>"产业发展类,就业类,乡村建设类,易地搬迁后扶类,巩固拓展脱贫攻坚成果类,其他类"</formula1>
    </dataValidation>
    <dataValidation type="list" allowBlank="1" showInputMessage="1" showErrorMessage="1" sqref="E9 E10 E13 E14 E33 E34 E35 E36 E43 E44 E45 E48 E49 E7:E8 E11:E12 E15:E18 E19:E25 E26:E32">
      <formula1>"新建,续建,改扩建"</formula1>
    </dataValidation>
    <dataValidation type="list" allowBlank="1" showInputMessage="1" showErrorMessage="1" sqref="K9 K39 K40 K43 K49 K50 K10:K14 K15:K25 K26:K35 K36:K38 K41:K42 K44:K47">
      <formula1>"中央衔接资金,自治区衔接资金,其他涉农整合资金,地方政府债券资金,其他资金"</formula1>
    </dataValidation>
  </dataValidations>
  <pageMargins left="0.314583333333333" right="0.196527777777778" top="0.314583333333333" bottom="0.314583333333333" header="0.298611111111111" footer="0.298611111111111"/>
  <pageSetup paperSize="8" scale="43" fitToHeight="0" orientation="landscape" horizontalDpi="600"/>
  <headerFooter>
    <oddFooter>&amp;C第 &amp;P 页，共 &amp;N 页</oddFooter>
  </headerFooter>
  <colBreaks count="1" manualBreakCount="1">
    <brk id="6" max="49"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2024-03-28T11:29:00Z</dcterms:created>
  <dcterms:modified xsi:type="dcterms:W3CDTF">2024-04-01T04:37:26Z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