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社决04-城乡居民养老保险收支表" sheetId="1" r:id="rId1"/>
  </sheets>
  <calcPr calcId="144525"/>
  <oleSize ref="A1"/>
</workbook>
</file>

<file path=xl/sharedStrings.xml><?xml version="1.0" encoding="utf-8"?>
<sst xmlns="http://schemas.openxmlformats.org/spreadsheetml/2006/main" count="57" uniqueCount="38">
  <si>
    <t>2024年城乡居民基本养老保险基金收支决算表</t>
  </si>
  <si>
    <t>社决04表</t>
  </si>
  <si>
    <t>皮山县</t>
  </si>
  <si>
    <t>单位：元</t>
  </si>
  <si>
    <t>项          目</t>
  </si>
  <si>
    <t>金    额</t>
  </si>
  <si>
    <t>一、个人缴费收入</t>
  </si>
  <si>
    <t>一、基础养老金支出</t>
  </si>
  <si>
    <t xml:space="preserve">    其中：居民个人缴费收入</t>
  </si>
  <si>
    <t>二、个人账户养老金支出</t>
  </si>
  <si>
    <t xml:space="preserve">          被征地农民缴费补贴收入</t>
  </si>
  <si>
    <t>三、丧葬补助金支出</t>
  </si>
  <si>
    <t xml:space="preserve">          退捕渔民缴费补贴收入</t>
  </si>
  <si>
    <t>四、转移支出</t>
  </si>
  <si>
    <t xml:space="preserve">          财政为缴费困难群体代缴收入</t>
  </si>
  <si>
    <t>五、其他支出</t>
  </si>
  <si>
    <t>二、财政补贴收入</t>
  </si>
  <si>
    <t>×</t>
  </si>
  <si>
    <t xml:space="preserve">    其中：财政对基础养老金的补贴</t>
  </si>
  <si>
    <t xml:space="preserve">          财政对个人缴费的补贴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</si>
  <si>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</si>
  <si>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</si>
  <si>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</si>
  <si>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</si>
  <si>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</si>
  <si>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</si>
  <si>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六、本年支出小计</t>
  </si>
  <si>
    <t>九、上级补助收入</t>
  </si>
  <si>
    <t>七、补助下级支出</t>
  </si>
  <si>
    <t>十、下级上解收入</t>
  </si>
  <si>
    <t>八、上解上级支出</t>
  </si>
  <si>
    <t>十一、本年收入合计</t>
  </si>
  <si>
    <t>九、本年支出合计</t>
  </si>
  <si>
    <t>十、本年收支结余</t>
  </si>
  <si>
    <t>十二、上年结余</t>
  </si>
  <si>
    <t>十一、年末滚存结余</t>
  </si>
  <si>
    <t>总        计</t>
  </si>
  <si>
    <t>总         计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</si>
</sst>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27"/>
      <color indexed="8"/>
      <name val="宋体"/>
      <charset val="1"/>
    </font>
    <font>
      <b/>
      <sz val="12"/>
      <color indexed="8"/>
      <name val="宋体"/>
      <charset val="1"/>
    </font>
    <font>
      <sz val="12"/>
      <color indexed="8"/>
      <name val="宋体"/>
      <charset val="1"/>
    </font>
    <font>
      <sz val="12"/>
      <name val="宋体"/>
      <charset val="1"/>
    </font>
    <font>
      <sz val="11"/>
      <color theme="1"/>
      <name val="??"/>
      <charset val="0"/>
      <scheme val="minor"/>
    </font>
    <font>
      <b/>
      <sz val="11"/>
      <color rgb="FFFFFFFF"/>
      <name val="??"/>
      <charset val="0"/>
      <scheme val="minor"/>
    </font>
    <font>
      <b/>
      <sz val="13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i/>
      <sz val="11"/>
      <color rgb="FF7F7F7F"/>
      <name val="??"/>
      <charset val="0"/>
      <scheme val="minor"/>
    </font>
    <font>
      <b/>
      <sz val="11"/>
      <color theme="3"/>
      <name val="??"/>
      <charset val="134"/>
      <scheme val="minor"/>
    </font>
    <font>
      <u/>
      <sz val="11"/>
      <color rgb="FF80008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1"/>
      <color theme="1"/>
      <name val="??"/>
      <charset val="0"/>
      <scheme val="minor"/>
    </font>
    <font>
      <b/>
      <sz val="18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rgb="FF3F3F76"/>
      <name val="??"/>
      <charset val="0"/>
      <scheme val="minor"/>
    </font>
    <font>
      <b/>
      <sz val="11"/>
      <color rgb="FFFA7D00"/>
      <name val="??"/>
      <charset val="0"/>
      <scheme val="minor"/>
    </font>
    <font>
      <sz val="11"/>
      <color rgb="FFFA7D00"/>
      <name val="??"/>
      <charset val="0"/>
      <scheme val="minor"/>
    </font>
    <font>
      <sz val="11"/>
      <color rgb="FF006100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7" fillId="6" borderId="6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49"/>
    <xf numFmtId="0" fontId="1" fillId="0" borderId="0" xfId="49" applyFont="1" applyFill="1"/>
    <xf numFmtId="49" fontId="2" fillId="2" borderId="0" xfId="49" applyNumberFormat="1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49" fontId="3" fillId="2" borderId="0" xfId="49" applyNumberFormat="1" applyFont="1" applyFill="1" applyAlignment="1">
      <alignment horizontal="center" vertical="center"/>
    </xf>
    <xf numFmtId="49" fontId="4" fillId="2" borderId="0" xfId="49" applyNumberFormat="1" applyFont="1" applyFill="1" applyAlignment="1">
      <alignment vertical="center"/>
    </xf>
    <xf numFmtId="49" fontId="4" fillId="2" borderId="0" xfId="49" applyNumberFormat="1" applyFont="1" applyFill="1" applyAlignment="1">
      <alignment horizontal="right" vertical="center" wrapText="1"/>
    </xf>
    <xf numFmtId="49" fontId="4" fillId="2" borderId="1" xfId="49" applyNumberFormat="1" applyFont="1" applyFill="1" applyBorder="1" applyAlignment="1">
      <alignment vertical="center"/>
    </xf>
    <xf numFmtId="49" fontId="4" fillId="2" borderId="1" xfId="49" applyNumberFormat="1" applyFont="1" applyFill="1" applyBorder="1" applyAlignment="1">
      <alignment horizontal="right" vertical="center"/>
    </xf>
    <xf numFmtId="49" fontId="3" fillId="2" borderId="2" xfId="49" applyNumberFormat="1" applyFont="1" applyFill="1" applyBorder="1" applyAlignment="1">
      <alignment horizontal="center" vertical="center"/>
    </xf>
    <xf numFmtId="49" fontId="3" fillId="2" borderId="2" xfId="49" applyNumberFormat="1" applyFont="1" applyFill="1" applyBorder="1" applyAlignment="1">
      <alignment horizontal="center" vertical="center" wrapText="1"/>
    </xf>
    <xf numFmtId="49" fontId="4" fillId="2" borderId="3" xfId="49" applyNumberFormat="1" applyFont="1" applyFill="1" applyBorder="1" applyAlignment="1">
      <alignment vertical="center"/>
    </xf>
    <xf numFmtId="176" fontId="4" fillId="2" borderId="2" xfId="49" applyNumberFormat="1" applyFont="1" applyFill="1" applyBorder="1" applyAlignment="1">
      <alignment horizontal="right" vertical="center"/>
    </xf>
    <xf numFmtId="49" fontId="4" fillId="2" borderId="2" xfId="49" applyNumberFormat="1" applyFont="1" applyFill="1" applyBorder="1" applyAlignment="1">
      <alignment vertical="center"/>
    </xf>
    <xf numFmtId="49" fontId="4" fillId="2" borderId="4" xfId="49" applyNumberFormat="1" applyFont="1" applyFill="1" applyBorder="1" applyAlignment="1">
      <alignment horizontal="left" vertical="center"/>
    </xf>
    <xf numFmtId="176" fontId="4" fillId="2" borderId="3" xfId="49" applyNumberFormat="1" applyFont="1" applyFill="1" applyBorder="1" applyAlignment="1">
      <alignment horizontal="right" vertical="center"/>
    </xf>
    <xf numFmtId="49" fontId="4" fillId="2" borderId="5" xfId="49" applyNumberFormat="1" applyFont="1" applyFill="1" applyBorder="1" applyAlignment="1">
      <alignment horizontal="left" vertical="center"/>
    </xf>
    <xf numFmtId="176" fontId="4" fillId="2" borderId="5" xfId="49" applyNumberFormat="1" applyFont="1" applyFill="1" applyBorder="1" applyAlignment="1">
      <alignment horizontal="right" vertical="center"/>
    </xf>
    <xf numFmtId="49" fontId="4" fillId="2" borderId="5" xfId="49" applyNumberFormat="1" applyFont="1" applyFill="1" applyBorder="1" applyAlignment="1">
      <alignment vertical="center"/>
    </xf>
    <xf numFmtId="49" fontId="4" fillId="2" borderId="2" xfId="49" applyNumberFormat="1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>
      <alignment horizontal="left" vertical="center"/>
    </xf>
    <xf numFmtId="176" fontId="4" fillId="3" borderId="2" xfId="49" applyNumberFormat="1" applyFont="1" applyFill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0" fontId="5" fillId="2" borderId="0" xfId="49" applyFont="1" applyFill="1"/>
    <xf numFmtId="0" fontId="4" fillId="2" borderId="0" xfId="49" applyFont="1" applyFill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5"/>
  <sheetViews>
    <sheetView showGridLines="0" tabSelected="1" workbookViewId="0">
      <pane topLeftCell="A5" activePane="bottomRight" state="frozen"/>
      <selection activeCell="F24" sqref="F24"/>
    </sheetView>
  </sheetViews>
  <sheetFormatPr defaultColWidth="8" defaultRowHeight="14.25" outlineLevelCol="3"/>
  <cols>
    <col min="1" max="1" width="42.45" style="1"/>
    <col min="2" max="2" width="25.8083333333333" style="1"/>
    <col min="3" max="3" width="42.45" style="1"/>
    <col min="4" max="4" width="27.875" style="1" customWidth="1"/>
  </cols>
  <sheetData>
    <row r="1" ht="45" customHeight="1" spans="1:4">
      <c r="A1" s="2" t="s">
        <v>0</v>
      </c>
      <c r="B1" s="3"/>
      <c r="C1" s="3"/>
      <c r="D1" s="3"/>
    </row>
    <row r="2" ht="18.75" customHeight="1" spans="1:4">
      <c r="A2" s="4"/>
      <c r="B2" s="4"/>
      <c r="C2" s="5"/>
      <c r="D2" s="6" t="s">
        <v>1</v>
      </c>
    </row>
    <row r="3" ht="18.75" customHeight="1" spans="1:4">
      <c r="A3" s="7" t="s">
        <v>2</v>
      </c>
      <c r="B3" s="7"/>
      <c r="C3" s="7"/>
      <c r="D3" s="8" t="s">
        <v>3</v>
      </c>
    </row>
    <row r="4" ht="27" customHeight="1" spans="1:4">
      <c r="A4" s="9" t="s">
        <v>4</v>
      </c>
      <c r="B4" s="10" t="s">
        <v>5</v>
      </c>
      <c r="C4" s="9" t="s">
        <v>4</v>
      </c>
      <c r="D4" s="10" t="s">
        <v>5</v>
      </c>
    </row>
    <row r="5" ht="27" customHeight="1" spans="1:4">
      <c r="A5" s="11" t="s">
        <v>6</v>
      </c>
      <c r="B5" s="12">
        <v>21609220</v>
      </c>
      <c r="C5" s="13" t="s">
        <v>7</v>
      </c>
      <c r="D5" s="12">
        <v>50821849</v>
      </c>
    </row>
    <row r="6" ht="27" customHeight="1" spans="1:4">
      <c r="A6" s="14" t="s">
        <v>8</v>
      </c>
      <c r="B6" s="12">
        <v>20990970</v>
      </c>
      <c r="C6" s="13" t="s">
        <v>9</v>
      </c>
      <c r="D6" s="12">
        <v>3482999.28</v>
      </c>
    </row>
    <row r="7" ht="27" customHeight="1" spans="1:4">
      <c r="A7" s="14" t="s">
        <v>10</v>
      </c>
      <c r="B7" s="12">
        <v>0</v>
      </c>
      <c r="C7" s="13" t="s">
        <v>11</v>
      </c>
      <c r="D7" s="12">
        <v>1537500</v>
      </c>
    </row>
    <row r="8" ht="27" customHeight="1" spans="1:4">
      <c r="A8" s="14" t="s">
        <v>12</v>
      </c>
      <c r="B8" s="15">
        <v>0</v>
      </c>
      <c r="C8" s="11" t="s">
        <v>13</v>
      </c>
      <c r="D8" s="12">
        <v>259021.77</v>
      </c>
    </row>
    <row r="9" ht="27" customHeight="1" spans="1:4">
      <c r="A9" s="16" t="s">
        <v>14</v>
      </c>
      <c r="B9" s="17">
        <v>618250</v>
      </c>
      <c r="C9" s="18" t="s">
        <v>15</v>
      </c>
      <c r="D9" s="12">
        <v>468.07</v>
      </c>
    </row>
    <row r="10" ht="27" customHeight="1" spans="1:4">
      <c r="A10" s="13" t="s">
        <v>16</v>
      </c>
      <c r="B10" s="12">
        <v>58520672</v>
      </c>
      <c r="C10" s="19" t="s">
        <v>17</v>
      </c>
      <c r="D10" s="19" t="s">
        <v>17</v>
      </c>
    </row>
    <row r="11" ht="27" customHeight="1" spans="1:4">
      <c r="A11" s="13" t="s">
        <v>18</v>
      </c>
      <c r="B11" s="12">
        <v>49247880</v>
      </c>
      <c r="C11" s="19" t="s">
        <v>17</v>
      </c>
      <c r="D11" s="19" t="s">
        <v>17</v>
      </c>
    </row>
    <row r="12" ht="27" customHeight="1" spans="1:4">
      <c r="A12" s="13" t="s">
        <v>19</v>
      </c>
      <c r="B12" s="12">
        <v>6527792</v>
      </c>
      <c r="C12" s="19" t="s">
        <v>17</v>
      </c>
      <c r="D12" s="19" t="s">
        <v>17</v>
      </c>
    </row>
    <row r="13" ht="27" customHeight="1" spans="1:4">
      <c r="A13" s="20" t="s">
        <v>20</v>
      </c>
      <c r="B13" s="12">
        <v>0</v>
      </c>
      <c r="C13" s="19" t="s">
        <v>17</v>
      </c>
      <c r="D13" s="19" t="s">
        <v>17</v>
      </c>
    </row>
    <row r="14" ht="27" customHeight="1" spans="1:4">
      <c r="A14" s="20" t="s">
        <v>21</v>
      </c>
      <c r="B14" s="12">
        <v>3727884.57</v>
      </c>
      <c r="C14" s="19" t="s">
        <v>17</v>
      </c>
      <c r="D14" s="19" t="s">
        <v>17</v>
      </c>
    </row>
    <row r="15" ht="27" customHeight="1" spans="1:4">
      <c r="A15" s="13" t="s">
        <v>22</v>
      </c>
      <c r="B15" s="12">
        <v>6439078.86</v>
      </c>
      <c r="C15" s="19" t="s">
        <v>17</v>
      </c>
      <c r="D15" s="19" t="s">
        <v>17</v>
      </c>
    </row>
    <row r="16" ht="27" customHeight="1" spans="1:4">
      <c r="A16" s="13" t="s">
        <v>23</v>
      </c>
      <c r="B16" s="12">
        <v>257561.03</v>
      </c>
      <c r="C16" s="19" t="s">
        <v>17</v>
      </c>
      <c r="D16" s="19" t="s">
        <v>17</v>
      </c>
    </row>
    <row r="17" ht="27" customHeight="1" spans="1:4">
      <c r="A17" s="13" t="s">
        <v>24</v>
      </c>
      <c r="B17" s="12">
        <v>340701.8</v>
      </c>
      <c r="C17" s="19" t="s">
        <v>17</v>
      </c>
      <c r="D17" s="19" t="s">
        <v>17</v>
      </c>
    </row>
    <row r="18" ht="27" customHeight="1" spans="1:4">
      <c r="A18" s="13" t="s">
        <v>25</v>
      </c>
      <c r="B18" s="21">
        <f>B5+B10+B13+B14+B15+B16+B17</f>
        <v>90895118.26</v>
      </c>
      <c r="C18" s="13" t="s">
        <v>26</v>
      </c>
      <c r="D18" s="21">
        <f>D5+D6+D7+D8+D9</f>
        <v>56101838.12</v>
      </c>
    </row>
    <row r="19" ht="27" customHeight="1" spans="1:4">
      <c r="A19" s="13" t="s">
        <v>27</v>
      </c>
      <c r="B19" s="12">
        <v>0</v>
      </c>
      <c r="C19" s="13" t="s">
        <v>28</v>
      </c>
      <c r="D19" s="12">
        <v>0</v>
      </c>
    </row>
    <row r="20" ht="27" customHeight="1" spans="1:4">
      <c r="A20" s="13" t="s">
        <v>29</v>
      </c>
      <c r="B20" s="12">
        <v>0</v>
      </c>
      <c r="C20" s="13" t="s">
        <v>30</v>
      </c>
      <c r="D20" s="12">
        <v>0</v>
      </c>
    </row>
    <row r="21" ht="27" customHeight="1" spans="1:4">
      <c r="A21" s="13" t="s">
        <v>31</v>
      </c>
      <c r="B21" s="21">
        <f>B18+B19+B20</f>
        <v>90895118.26</v>
      </c>
      <c r="C21" s="13" t="s">
        <v>32</v>
      </c>
      <c r="D21" s="21">
        <f>D18+D19+D20</f>
        <v>56101838.12</v>
      </c>
    </row>
    <row r="22" ht="27" customHeight="1" spans="1:4">
      <c r="A22" s="19" t="s">
        <v>17</v>
      </c>
      <c r="B22" s="19" t="s">
        <v>17</v>
      </c>
      <c r="C22" s="13" t="s">
        <v>33</v>
      </c>
      <c r="D22" s="21">
        <f>B21-D21</f>
        <v>34793280.14</v>
      </c>
    </row>
    <row r="23" ht="27" customHeight="1" spans="1:4">
      <c r="A23" s="13" t="s">
        <v>34</v>
      </c>
      <c r="B23" s="12">
        <v>270232476.26</v>
      </c>
      <c r="C23" s="13" t="s">
        <v>35</v>
      </c>
      <c r="D23" s="21">
        <f>B23+D22</f>
        <v>305025756.4</v>
      </c>
    </row>
    <row r="24" ht="27" customHeight="1" spans="1:4">
      <c r="A24" s="22" t="s">
        <v>36</v>
      </c>
      <c r="B24" s="21">
        <f>B21+B23</f>
        <v>361127594.52</v>
      </c>
      <c r="C24" s="19" t="s">
        <v>37</v>
      </c>
      <c r="D24" s="21">
        <f>D21+D23</f>
        <v>361127594.52</v>
      </c>
    </row>
    <row r="25" ht="27" customHeight="1" spans="1:4">
      <c r="A25" s="23"/>
      <c r="B25" s="23"/>
      <c r="C25" s="23"/>
      <c r="D25" s="24"/>
    </row>
  </sheetData>
  <mergeCells count="1">
    <mergeCell ref="A1:D1"/>
  </mergeCells>
  <printOptions horizontalCentered="1"/>
  <pageMargins left="0.393700787401575" right="0.393700787401575" top="0.393700787401575" bottom="0.393700787401575" header="0.51181" footer="0.51181"/>
  <pageSetup paperSize="9" scale="82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社决04-城乡居民养老保险收支表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2025-08-05T16:54:00Z</dcterms:created>
  <dcterms:modified xsi:type="dcterms:W3CDTF">2025-08-05T09:24:25Z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