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activeTab="3"/>
  </bookViews>
  <sheets>
    <sheet name="13" sheetId="10" r:id="rId1"/>
    <sheet name="14" sheetId="11" r:id="rId2"/>
    <sheet name="15" sheetId="12" r:id="rId3"/>
    <sheet name="16" sheetId="13" r:id="rId4"/>
  </sheets>
  <definedNames>
    <definedName name="_xlnm.Print_Area" localSheetId="0">'13'!$A$1:$H$19</definedName>
    <definedName name="_xlnm.Print_Area" localSheetId="1">'14'!$A$1:$E$36</definedName>
    <definedName name="_xlnm.Print_Area" localSheetId="2">'15'!$A$1:$E$21</definedName>
    <definedName name="_xlnm.Print_Area" localSheetId="3">'16'!$A$1:$E$12</definedName>
    <definedName name="_xlnm.Print_Titles" localSheetId="0">'13'!$1:$3</definedName>
    <definedName name="_xlnm.Print_Titles" localSheetId="1">'14'!$4:$4</definedName>
    <definedName name="_xlnm.Print_Titles" localSheetId="2">'15'!$1:$4</definedName>
  </definedNames>
  <calcPr calcId="144525"/>
</workbook>
</file>

<file path=xl/sharedStrings.xml><?xml version="1.0" encoding="utf-8"?>
<sst xmlns="http://schemas.openxmlformats.org/spreadsheetml/2006/main" count="114" uniqueCount="70">
  <si>
    <t>2023年度皮山县社会保险基金收支决算总表</t>
  </si>
  <si>
    <t>单位：万元</t>
  </si>
  <si>
    <t>预算科目</t>
  </si>
  <si>
    <t>预算数</t>
  </si>
  <si>
    <t>调整预算数</t>
  </si>
  <si>
    <t>决算数</t>
  </si>
  <si>
    <t>一、企业职工基本养老保险基金收入</t>
  </si>
  <si>
    <t>一、企业职工基本养老保险基金支出</t>
  </si>
  <si>
    <t>二、失业保险基金收入</t>
  </si>
  <si>
    <t>二、失业保险基金支出</t>
  </si>
  <si>
    <t>三、职工基本医疗保险基金收入</t>
  </si>
  <si>
    <t>三、职工基本医疗保险基金支出</t>
  </si>
  <si>
    <t>四、工伤保险基金收入</t>
  </si>
  <si>
    <t>四、工伤保险基金支出</t>
  </si>
  <si>
    <t>五、城乡居民基本养老保险基金收入</t>
  </si>
  <si>
    <t>五、城乡居民基本养老保险基金支出</t>
  </si>
  <si>
    <t>六、机关事业单位基本养老保险基金收入</t>
  </si>
  <si>
    <t>六、机关事业单位基本养老保险基金支出</t>
  </si>
  <si>
    <t>七、城乡居民基本医疗保险基金收入</t>
  </si>
  <si>
    <t>七、城乡居民基本医疗保险基金支出</t>
  </si>
  <si>
    <t>社会保险基金收入合计</t>
  </si>
  <si>
    <t>社会保险基金支出合计</t>
  </si>
  <si>
    <t>社会保险基金上年结余收入</t>
  </si>
  <si>
    <t>社会保险基金年终结余</t>
  </si>
  <si>
    <t>社会保险基金上级补助收入</t>
  </si>
  <si>
    <t>社会保险基金补助下级支出</t>
  </si>
  <si>
    <t xml:space="preserve">  其中：企业职工基本养老保险基金中央调剂金收入</t>
  </si>
  <si>
    <t>社会保险基金下级上解收入</t>
  </si>
  <si>
    <t>社会保险基金上解上级支出</t>
  </si>
  <si>
    <t xml:space="preserve">  其中：企业职工基本养老保险基金中央调剂金支出</t>
  </si>
  <si>
    <t>收入总计</t>
  </si>
  <si>
    <t>支出总计</t>
  </si>
  <si>
    <t>项  目</t>
  </si>
  <si>
    <t>完成预算数的%</t>
  </si>
  <si>
    <t>自治区社会保险基金收入合计</t>
  </si>
  <si>
    <t xml:space="preserve">    其中：保险费收入</t>
  </si>
  <si>
    <t xml:space="preserve">          利息收入</t>
  </si>
  <si>
    <t xml:space="preserve">          财政补贴收入</t>
  </si>
  <si>
    <t>二、机关事业单位基本养老保险基金收入</t>
  </si>
  <si>
    <t>三、城乡居民基本养老保险基金收入</t>
  </si>
  <si>
    <t>四、职工基本医疗保险基金收入</t>
  </si>
  <si>
    <t>五、城乡居民基本医疗保险基金收入</t>
  </si>
  <si>
    <t>六、工伤保险基金收入</t>
  </si>
  <si>
    <t>七、失业保险基金收入</t>
  </si>
  <si>
    <t>项　目</t>
  </si>
  <si>
    <t>自治区社会保险基金支出合计</t>
  </si>
  <si>
    <t>　　其中：社会保险待遇支出</t>
  </si>
  <si>
    <t xml:space="preserve">    其中：基本养老保险待遇支出</t>
  </si>
  <si>
    <t>二、机关事业单位基本养老保险基金支出</t>
  </si>
  <si>
    <t xml:space="preserve">    其中：基本养老金支出</t>
  </si>
  <si>
    <t>三、城乡居民基本养老保险基金支出</t>
  </si>
  <si>
    <t>　　其中：基本待遇支出</t>
  </si>
  <si>
    <t>四、职工基本医疗保险基金支出</t>
  </si>
  <si>
    <t>　　其中：基本医疗保险待遇支出</t>
  </si>
  <si>
    <t>五、城乡居民基本医疗保险基金支出</t>
  </si>
  <si>
    <t xml:space="preserve">          大病保险支支出</t>
  </si>
  <si>
    <t>六、工伤保险基金支出</t>
  </si>
  <si>
    <t>　　其中：工伤保险待遇支出</t>
  </si>
  <si>
    <t>七、失业保险基金支出</t>
  </si>
  <si>
    <t>　　其中：失业保险待遇支出</t>
  </si>
  <si>
    <t>2024年度皮山县社会保险基金收支决算总表</t>
  </si>
  <si>
    <t>项   　目</t>
  </si>
  <si>
    <t>自治区社会保险基金年末累计结余</t>
  </si>
  <si>
    <t>一、企业职工基本养老保险基金年末累计结余</t>
  </si>
  <si>
    <t>二、机关事业基本养老保险基金年末累计结余</t>
  </si>
  <si>
    <t>三、城乡居民基本养老保险基金年末累计结余</t>
  </si>
  <si>
    <t>四、职工基本医疗保险基金年末累计结余</t>
  </si>
  <si>
    <t>五、城乡居民基本医疗保险基金年末累计结余</t>
  </si>
  <si>
    <t>六、工伤保险基金年末累计结余</t>
  </si>
  <si>
    <t>七、失业保险基金年末累计结余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</si>
</sst>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  <numFmt numFmtId="177" formatCode="0.0%"/>
    <numFmt numFmtId="178" formatCode="_ * #,##0_ ;_ * \-#,##0_ ;_ * &quot;-&quot;??_ ;_ @_ "/>
    <numFmt numFmtId="179" formatCode="#,##0.00_ ;[Red]\-#,##0.00\ "/>
    <numFmt numFmtId="180" formatCode="#,##0_ ;[Red]\-#,##0\ "/>
  </numFmts>
  <fonts count="34">
    <font>
      <sz val="10"/>
      <color theme="1"/>
      <name val="宋体"/>
      <charset val="134"/>
    </font>
    <font>
      <sz val="12"/>
      <name val="宋体"/>
      <charset val="134"/>
    </font>
    <font>
      <sz val="20"/>
      <name val="方正小标宋_GBK"/>
      <charset val="134"/>
    </font>
    <font>
      <b/>
      <sz val="1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sz val="11"/>
      <name val="Arial Unicode MS"/>
      <charset val="134"/>
    </font>
    <font>
      <sz val="11"/>
      <color indexed="8"/>
      <name val="宋体"/>
      <charset val="134"/>
    </font>
    <font>
      <sz val="11"/>
      <color theme="1" tint="0.0499893185216834"/>
      <name val="Arial Unicode MS"/>
      <charset val="134"/>
    </font>
    <font>
      <sz val="12"/>
      <color indexed="8"/>
      <name val="宋体"/>
      <charset val="134"/>
    </font>
    <font>
      <b/>
      <sz val="11"/>
      <name val="宋体"/>
      <charset val="134"/>
    </font>
    <font>
      <b/>
      <sz val="11"/>
      <name val="Arial Unicode MS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9" fillId="25" borderId="10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17" borderId="7" applyNumberFormat="0" applyFont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/>
    <xf numFmtId="0" fontId="2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16" borderId="6" applyNumberFormat="0" applyAlignment="0" applyProtection="0">
      <alignment vertical="center"/>
    </xf>
    <xf numFmtId="0" fontId="32" fillId="16" borderId="10" applyNumberFormat="0" applyAlignment="0" applyProtection="0">
      <alignment vertical="center"/>
    </xf>
    <xf numFmtId="0" fontId="14" fillId="8" borderId="4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3" fillId="3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" fillId="0" borderId="0"/>
    <xf numFmtId="0" fontId="13" fillId="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53" applyFill="1" applyBorder="1">
      <alignment vertical="center"/>
    </xf>
    <xf numFmtId="0" fontId="1" fillId="0" borderId="0" xfId="53" applyFill="1">
      <alignment vertical="center"/>
    </xf>
    <xf numFmtId="0" fontId="1" fillId="0" borderId="0" xfId="53" applyFill="1" applyAlignment="1">
      <alignment horizontal="center" vertical="center"/>
    </xf>
    <xf numFmtId="0" fontId="2" fillId="0" borderId="0" xfId="53" applyFont="1" applyFill="1" applyAlignment="1">
      <alignment horizontal="center" vertical="center"/>
    </xf>
    <xf numFmtId="0" fontId="3" fillId="0" borderId="0" xfId="53" applyFont="1" applyFill="1" applyAlignment="1">
      <alignment horizontal="center" vertical="center"/>
    </xf>
    <xf numFmtId="0" fontId="4" fillId="0" borderId="0" xfId="53" applyFont="1" applyFill="1" applyAlignment="1">
      <alignment horizontal="right" vertical="center"/>
    </xf>
    <xf numFmtId="0" fontId="4" fillId="0" borderId="1" xfId="53" applyFont="1" applyFill="1" applyBorder="1" applyAlignment="1">
      <alignment horizontal="right" vertical="center"/>
    </xf>
    <xf numFmtId="0" fontId="5" fillId="0" borderId="2" xfId="46" applyFont="1" applyFill="1" applyBorder="1" applyAlignment="1">
      <alignment horizontal="center" vertical="center" wrapText="1"/>
    </xf>
    <xf numFmtId="0" fontId="6" fillId="0" borderId="2" xfId="46" applyFont="1" applyFill="1" applyBorder="1" applyAlignment="1">
      <alignment horizontal="center" vertical="center" wrapText="1"/>
    </xf>
    <xf numFmtId="178" fontId="7" fillId="0" borderId="2" xfId="54" applyNumberFormat="1" applyFont="1" applyFill="1" applyBorder="1" applyAlignment="1">
      <alignment horizontal="right" vertical="center"/>
    </xf>
    <xf numFmtId="177" fontId="7" fillId="0" borderId="2" xfId="46" applyNumberFormat="1" applyFont="1" applyFill="1" applyBorder="1" applyAlignment="1">
      <alignment vertical="center"/>
    </xf>
    <xf numFmtId="0" fontId="8" fillId="0" borderId="2" xfId="46" applyFont="1" applyFill="1" applyBorder="1" applyAlignment="1">
      <alignment horizontal="justify" vertical="center" wrapText="1"/>
    </xf>
    <xf numFmtId="178" fontId="9" fillId="2" borderId="2" xfId="54" applyNumberFormat="1" applyFont="1" applyFill="1" applyBorder="1" applyAlignment="1">
      <alignment horizontal="right" vertical="center"/>
    </xf>
    <xf numFmtId="0" fontId="1" fillId="0" borderId="0" xfId="53" applyFill="1" applyBorder="1" applyAlignment="1">
      <alignment horizontal="center" vertical="center"/>
    </xf>
    <xf numFmtId="0" fontId="4" fillId="0" borderId="0" xfId="53" applyFont="1" applyFill="1" applyBorder="1" applyAlignment="1">
      <alignment horizontal="left" vertical="center"/>
    </xf>
    <xf numFmtId="176" fontId="1" fillId="0" borderId="0" xfId="53" applyNumberFormat="1" applyFill="1" applyAlignment="1">
      <alignment horizontal="center" vertical="center"/>
    </xf>
    <xf numFmtId="176" fontId="1" fillId="0" borderId="0" xfId="53" applyNumberFormat="1" applyFill="1">
      <alignment vertical="center"/>
    </xf>
    <xf numFmtId="0" fontId="1" fillId="2" borderId="0" xfId="53" applyFill="1">
      <alignment vertical="center"/>
    </xf>
    <xf numFmtId="0" fontId="4" fillId="0" borderId="0" xfId="53" applyFont="1" applyFill="1">
      <alignment vertical="center"/>
    </xf>
    <xf numFmtId="0" fontId="4" fillId="0" borderId="0" xfId="53" applyFont="1" applyFill="1" applyAlignment="1">
      <alignment horizontal="center" vertical="center"/>
    </xf>
    <xf numFmtId="177" fontId="7" fillId="0" borderId="2" xfId="46" applyNumberFormat="1" applyFont="1" applyFill="1" applyBorder="1" applyAlignment="1">
      <alignment horizontal="right" vertical="center" wrapText="1"/>
    </xf>
    <xf numFmtId="0" fontId="5" fillId="0" borderId="2" xfId="46" applyFont="1" applyFill="1" applyBorder="1" applyAlignment="1">
      <alignment horizontal="left" vertical="center" wrapText="1"/>
    </xf>
    <xf numFmtId="179" fontId="5" fillId="0" borderId="2" xfId="54" applyNumberFormat="1" applyFont="1" applyFill="1" applyBorder="1" applyAlignment="1">
      <alignment horizontal="left" vertical="center" wrapText="1"/>
    </xf>
    <xf numFmtId="4" fontId="1" fillId="0" borderId="0" xfId="53" applyNumberFormat="1" applyFill="1">
      <alignment vertical="center"/>
    </xf>
    <xf numFmtId="0" fontId="10" fillId="0" borderId="0" xfId="53" applyFont="1" applyFill="1" applyBorder="1" applyAlignment="1">
      <alignment horizontal="center" vertical="center" wrapText="1"/>
    </xf>
    <xf numFmtId="176" fontId="10" fillId="0" borderId="0" xfId="53" applyNumberFormat="1" applyFont="1" applyFill="1" applyBorder="1" applyAlignment="1">
      <alignment horizontal="center" vertical="center" wrapText="1"/>
    </xf>
    <xf numFmtId="176" fontId="1" fillId="0" borderId="0" xfId="53" applyNumberFormat="1" applyFill="1" applyBorder="1" applyAlignment="1">
      <alignment horizontal="center" vertical="center"/>
    </xf>
    <xf numFmtId="9" fontId="1" fillId="0" borderId="0" xfId="53" applyNumberFormat="1" applyFont="1" applyFill="1" applyBorder="1" applyAlignment="1">
      <alignment horizontal="center" vertical="top" wrapText="1"/>
    </xf>
    <xf numFmtId="0" fontId="1" fillId="0" borderId="0" xfId="53" applyFill="1" applyBorder="1" applyAlignment="1">
      <alignment horizontal="left" vertical="center" wrapText="1"/>
    </xf>
    <xf numFmtId="176" fontId="1" fillId="0" borderId="0" xfId="53" applyNumberFormat="1" applyFill="1" applyBorder="1" applyAlignment="1">
      <alignment horizontal="center" vertical="center" wrapText="1"/>
    </xf>
    <xf numFmtId="176" fontId="1" fillId="0" borderId="0" xfId="53" applyNumberFormat="1" applyFont="1" applyFill="1" applyBorder="1" applyAlignment="1">
      <alignment horizontal="center" vertical="center" wrapText="1"/>
    </xf>
    <xf numFmtId="0" fontId="10" fillId="0" borderId="0" xfId="53" applyFont="1" applyFill="1" applyBorder="1" applyAlignment="1">
      <alignment horizontal="left" vertical="center" wrapText="1"/>
    </xf>
    <xf numFmtId="0" fontId="1" fillId="3" borderId="0" xfId="53" applyFill="1">
      <alignment vertical="center"/>
    </xf>
    <xf numFmtId="0" fontId="1" fillId="3" borderId="0" xfId="53" applyFill="1" applyAlignment="1">
      <alignment horizontal="center" vertical="center"/>
    </xf>
    <xf numFmtId="0" fontId="8" fillId="0" borderId="2" xfId="46" applyFont="1" applyFill="1" applyBorder="1" applyAlignment="1">
      <alignment horizontal="left" vertical="center" wrapText="1"/>
    </xf>
    <xf numFmtId="176" fontId="8" fillId="0" borderId="2" xfId="46" applyNumberFormat="1" applyFont="1" applyFill="1" applyBorder="1" applyAlignment="1">
      <alignment horizontal="left" vertical="center" wrapText="1"/>
    </xf>
    <xf numFmtId="176" fontId="4" fillId="3" borderId="3" xfId="53" applyNumberFormat="1" applyFont="1" applyFill="1" applyBorder="1" applyAlignment="1">
      <alignment horizontal="left" vertical="top" wrapText="1"/>
    </xf>
    <xf numFmtId="0" fontId="1" fillId="0" borderId="0" xfId="36" applyFill="1">
      <alignment vertical="center"/>
    </xf>
    <xf numFmtId="0" fontId="2" fillId="0" borderId="0" xfId="36" applyNumberFormat="1" applyFont="1" applyFill="1" applyAlignment="1" applyProtection="1">
      <alignment horizontal="center" vertical="center"/>
    </xf>
    <xf numFmtId="0" fontId="4" fillId="0" borderId="0" xfId="36" applyNumberFormat="1" applyFont="1" applyFill="1" applyBorder="1" applyAlignment="1" applyProtection="1">
      <alignment horizontal="right" vertical="center"/>
    </xf>
    <xf numFmtId="0" fontId="11" fillId="0" borderId="2" xfId="36" applyNumberFormat="1" applyFont="1" applyFill="1" applyBorder="1" applyAlignment="1" applyProtection="1">
      <alignment horizontal="center" vertical="center" wrapText="1"/>
    </xf>
    <xf numFmtId="176" fontId="11" fillId="0" borderId="2" xfId="36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36" applyNumberFormat="1" applyFont="1" applyFill="1" applyBorder="1" applyAlignment="1" applyProtection="1">
      <alignment horizontal="center" vertical="center"/>
    </xf>
    <xf numFmtId="0" fontId="5" fillId="0" borderId="2" xfId="36" applyNumberFormat="1" applyFont="1" applyFill="1" applyBorder="1" applyAlignment="1" applyProtection="1">
      <alignment vertical="center" wrapText="1"/>
    </xf>
    <xf numFmtId="180" fontId="7" fillId="0" borderId="2" xfId="55" applyNumberFormat="1" applyFont="1" applyFill="1" applyBorder="1" applyAlignment="1" applyProtection="1">
      <alignment vertical="center"/>
    </xf>
    <xf numFmtId="180" fontId="7" fillId="0" borderId="2" xfId="36" applyNumberFormat="1" applyFont="1" applyFill="1" applyBorder="1">
      <alignment vertical="center"/>
    </xf>
    <xf numFmtId="180" fontId="7" fillId="0" borderId="0" xfId="36" applyNumberFormat="1" applyFont="1" applyFill="1">
      <alignment vertical="center"/>
    </xf>
    <xf numFmtId="0" fontId="5" fillId="0" borderId="2" xfId="36" applyNumberFormat="1" applyFont="1" applyFill="1" applyBorder="1" applyAlignment="1" applyProtection="1">
      <alignment horizontal="left" vertical="center" wrapText="1"/>
    </xf>
    <xf numFmtId="0" fontId="11" fillId="0" borderId="2" xfId="36" applyFont="1" applyFill="1" applyBorder="1" applyAlignment="1">
      <alignment horizontal="center" vertical="center" wrapText="1"/>
    </xf>
    <xf numFmtId="180" fontId="12" fillId="0" borderId="2" xfId="55" applyNumberFormat="1" applyFont="1" applyFill="1" applyBorder="1" applyAlignment="1">
      <alignment vertical="center"/>
    </xf>
    <xf numFmtId="0" fontId="11" fillId="0" borderId="2" xfId="36" applyNumberFormat="1" applyFont="1" applyFill="1" applyBorder="1" applyAlignment="1">
      <alignment horizontal="center" vertical="center" wrapText="1"/>
    </xf>
    <xf numFmtId="0" fontId="4" fillId="0" borderId="0" xfId="36" applyFont="1" applyFill="1">
      <alignment vertical="center"/>
    </xf>
    <xf numFmtId="180" fontId="4" fillId="0" borderId="0" xfId="36" applyNumberFormat="1" applyFont="1" applyFill="1">
      <alignment vertical="center"/>
    </xf>
    <xf numFmtId="0" fontId="4" fillId="0" borderId="0" xfId="19" applyFill="1"/>
    <xf numFmtId="180" fontId="1" fillId="0" borderId="0" xfId="36" applyNumberFormat="1" applyFill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千位分隔 2" xfId="54"/>
    <cellStyle name="千位分隔 2 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8"/>
  <sheetViews>
    <sheetView showGridLines="0" showZeros="0" workbookViewId="0">
      <selection activeCell="A13" sqref="A13"/>
    </sheetView>
  </sheetViews>
  <sheetFormatPr defaultColWidth="10.2857142857143" defaultRowHeight="14.25"/>
  <cols>
    <col min="1" max="1" width="37.2857142857143" style="38" customWidth="1"/>
    <col min="2" max="4" width="14.4285714285714" style="38" customWidth="1"/>
    <col min="5" max="5" width="38.2857142857143" style="38" customWidth="1"/>
    <col min="6" max="8" width="14.4285714285714" style="38" customWidth="1"/>
    <col min="9" max="9" width="13.5714285714286" style="38" customWidth="1"/>
    <col min="10" max="16384" width="10.2857142857143" style="38"/>
  </cols>
  <sheetData>
    <row r="1" ht="36.75" customHeight="1" spans="1:8">
      <c r="A1" s="39" t="s">
        <v>0</v>
      </c>
      <c r="B1" s="39"/>
      <c r="C1" s="39"/>
      <c r="D1" s="39"/>
      <c r="E1" s="39"/>
      <c r="F1" s="39"/>
      <c r="G1" s="39"/>
      <c r="H1" s="39"/>
    </row>
    <row r="2" ht="15" customHeight="1" spans="1:8">
      <c r="A2" s="40"/>
      <c r="B2" s="40"/>
      <c r="C2" s="40"/>
      <c r="D2" s="40"/>
      <c r="E2" s="40"/>
      <c r="F2" s="40"/>
      <c r="G2" s="40"/>
      <c r="H2" s="6" t="s">
        <v>1</v>
      </c>
    </row>
    <row r="3" ht="36.75" customHeight="1" spans="1:8">
      <c r="A3" s="41" t="s">
        <v>2</v>
      </c>
      <c r="B3" s="42" t="s">
        <v>3</v>
      </c>
      <c r="C3" s="42" t="s">
        <v>4</v>
      </c>
      <c r="D3" s="42" t="s">
        <v>5</v>
      </c>
      <c r="E3" s="43" t="s">
        <v>2</v>
      </c>
      <c r="F3" s="42" t="s">
        <v>3</v>
      </c>
      <c r="G3" s="42" t="s">
        <v>4</v>
      </c>
      <c r="H3" s="42" t="s">
        <v>5</v>
      </c>
    </row>
    <row r="4" ht="28" customHeight="1" spans="1:8">
      <c r="A4" s="44" t="s">
        <v>6</v>
      </c>
      <c r="B4" s="45"/>
      <c r="C4" s="45"/>
      <c r="D4" s="45"/>
      <c r="E4" s="44" t="s">
        <v>7</v>
      </c>
      <c r="F4" s="45"/>
      <c r="G4" s="45"/>
      <c r="H4" s="45"/>
    </row>
    <row r="5" ht="28" customHeight="1" spans="1:8">
      <c r="A5" s="44" t="s">
        <v>8</v>
      </c>
      <c r="B5" s="45"/>
      <c r="C5" s="45"/>
      <c r="D5" s="45"/>
      <c r="E5" s="44" t="s">
        <v>9</v>
      </c>
      <c r="F5" s="45"/>
      <c r="G5" s="45"/>
      <c r="H5" s="45"/>
    </row>
    <row r="6" ht="28" customHeight="1" spans="1:8">
      <c r="A6" s="44" t="s">
        <v>10</v>
      </c>
      <c r="B6" s="45"/>
      <c r="C6" s="45"/>
      <c r="D6" s="45"/>
      <c r="E6" s="44" t="s">
        <v>11</v>
      </c>
      <c r="F6" s="45"/>
      <c r="G6" s="45"/>
      <c r="H6" s="45"/>
    </row>
    <row r="7" ht="28" customHeight="1" spans="1:8">
      <c r="A7" s="44" t="s">
        <v>12</v>
      </c>
      <c r="B7" s="45"/>
      <c r="C7" s="45"/>
      <c r="D7" s="45"/>
      <c r="E7" s="44" t="s">
        <v>13</v>
      </c>
      <c r="F7" s="45"/>
      <c r="G7" s="45"/>
      <c r="H7" s="45"/>
    </row>
    <row r="8" ht="28" customHeight="1" spans="1:8">
      <c r="A8" s="44" t="s">
        <v>14</v>
      </c>
      <c r="B8" s="45">
        <v>8816</v>
      </c>
      <c r="C8" s="45"/>
      <c r="D8" s="45">
        <v>9089</v>
      </c>
      <c r="E8" s="44" t="s">
        <v>15</v>
      </c>
      <c r="F8" s="45">
        <v>5537</v>
      </c>
      <c r="G8" s="45"/>
      <c r="H8" s="45">
        <v>5610</v>
      </c>
    </row>
    <row r="9" ht="28" customHeight="1" spans="1:8">
      <c r="A9" s="44" t="s">
        <v>16</v>
      </c>
      <c r="B9" s="45"/>
      <c r="C9" s="45"/>
      <c r="D9" s="45"/>
      <c r="E9" s="44" t="s">
        <v>17</v>
      </c>
      <c r="F9" s="45"/>
      <c r="G9" s="45"/>
      <c r="H9" s="45"/>
    </row>
    <row r="10" ht="28" customHeight="1" spans="1:8">
      <c r="A10" s="44" t="s">
        <v>18</v>
      </c>
      <c r="B10" s="45"/>
      <c r="C10" s="45"/>
      <c r="D10" s="45"/>
      <c r="E10" s="44" t="s">
        <v>19</v>
      </c>
      <c r="F10" s="45"/>
      <c r="G10" s="45"/>
      <c r="H10" s="45"/>
    </row>
    <row r="11" ht="28" customHeight="1" spans="1:8">
      <c r="A11" s="44"/>
      <c r="B11" s="45"/>
      <c r="C11" s="45"/>
      <c r="D11" s="45"/>
      <c r="E11" s="44"/>
      <c r="F11" s="45"/>
      <c r="G11" s="45"/>
      <c r="H11" s="45"/>
    </row>
    <row r="12" ht="28" customHeight="1" spans="1:9">
      <c r="A12" s="41" t="s">
        <v>20</v>
      </c>
      <c r="B12" s="45">
        <v>8816</v>
      </c>
      <c r="C12" s="45">
        <f>SUM(C4:C10)</f>
        <v>0</v>
      </c>
      <c r="D12" s="45">
        <f>SUM(D4:D10)</f>
        <v>9089</v>
      </c>
      <c r="E12" s="41" t="s">
        <v>21</v>
      </c>
      <c r="F12" s="45">
        <f>SUM(F4:F10)</f>
        <v>5537</v>
      </c>
      <c r="G12" s="45">
        <f>SUM(G4:G10)</f>
        <v>0</v>
      </c>
      <c r="H12" s="45">
        <f>SUM(H4:H10)</f>
        <v>5610</v>
      </c>
      <c r="I12" s="55"/>
    </row>
    <row r="13" ht="28" customHeight="1" spans="1:8">
      <c r="A13" s="44" t="s">
        <v>22</v>
      </c>
      <c r="B13" s="45">
        <v>27177</v>
      </c>
      <c r="C13" s="45"/>
      <c r="D13" s="45">
        <v>27023</v>
      </c>
      <c r="E13" s="44" t="s">
        <v>23</v>
      </c>
      <c r="F13" s="46">
        <v>30456</v>
      </c>
      <c r="G13" s="47"/>
      <c r="H13" s="45">
        <v>30502</v>
      </c>
    </row>
    <row r="14" ht="28" customHeight="1" spans="1:8">
      <c r="A14" s="44" t="s">
        <v>24</v>
      </c>
      <c r="B14" s="45"/>
      <c r="C14" s="45"/>
      <c r="D14" s="45"/>
      <c r="E14" s="44" t="s">
        <v>25</v>
      </c>
      <c r="F14" s="45"/>
      <c r="G14" s="45"/>
      <c r="H14" s="45"/>
    </row>
    <row r="15" ht="28" customHeight="1" spans="1:8">
      <c r="A15" s="44" t="s">
        <v>26</v>
      </c>
      <c r="B15" s="45"/>
      <c r="C15" s="45"/>
      <c r="D15" s="45"/>
      <c r="E15" s="44"/>
      <c r="F15" s="45"/>
      <c r="G15" s="45"/>
      <c r="H15" s="45"/>
    </row>
    <row r="16" ht="28" customHeight="1" spans="1:8">
      <c r="A16" s="44" t="s">
        <v>27</v>
      </c>
      <c r="B16" s="45"/>
      <c r="C16" s="45"/>
      <c r="D16" s="45"/>
      <c r="E16" s="44" t="s">
        <v>28</v>
      </c>
      <c r="F16" s="45"/>
      <c r="G16" s="45"/>
      <c r="H16" s="45"/>
    </row>
    <row r="17" ht="28" customHeight="1" spans="1:8">
      <c r="A17" s="44"/>
      <c r="B17" s="45"/>
      <c r="C17" s="45"/>
      <c r="D17" s="45"/>
      <c r="E17" s="44" t="s">
        <v>29</v>
      </c>
      <c r="F17" s="45"/>
      <c r="G17" s="45"/>
      <c r="H17" s="45"/>
    </row>
    <row r="18" ht="28" customHeight="1" spans="1:8">
      <c r="A18" s="44"/>
      <c r="B18" s="45"/>
      <c r="C18" s="45"/>
      <c r="D18" s="45"/>
      <c r="E18" s="48"/>
      <c r="F18" s="45"/>
      <c r="G18" s="45"/>
      <c r="H18" s="45"/>
    </row>
    <row r="19" ht="28" customHeight="1" spans="1:8">
      <c r="A19" s="49" t="s">
        <v>30</v>
      </c>
      <c r="B19" s="50">
        <f>SUM(B12:B14,B16)</f>
        <v>35993</v>
      </c>
      <c r="C19" s="50">
        <f>SUM(C12:C14,C16)</f>
        <v>0</v>
      </c>
      <c r="D19" s="50">
        <f>SUM(D12:D14,D16)</f>
        <v>36112</v>
      </c>
      <c r="E19" s="51" t="s">
        <v>31</v>
      </c>
      <c r="F19" s="50">
        <f>SUM(F12:F16)</f>
        <v>35993</v>
      </c>
      <c r="G19" s="50">
        <f>SUM(G12:G16)</f>
        <v>0</v>
      </c>
      <c r="H19" s="50">
        <f>SUM(H12:H16)</f>
        <v>36112</v>
      </c>
    </row>
    <row r="20" ht="26.1" customHeight="1" spans="1:8">
      <c r="A20" s="52"/>
      <c r="B20" s="52"/>
      <c r="C20" s="52"/>
      <c r="D20" s="52"/>
      <c r="E20" s="52"/>
      <c r="F20" s="52"/>
      <c r="G20" s="52"/>
      <c r="H20" s="52"/>
    </row>
    <row r="21" ht="12" spans="1:8">
      <c r="A21" s="52"/>
      <c r="B21" s="53"/>
      <c r="C21" s="53"/>
      <c r="D21" s="53"/>
      <c r="E21" s="52"/>
      <c r="F21" s="53"/>
      <c r="G21" s="53"/>
      <c r="H21" s="52"/>
    </row>
    <row r="22" ht="12" spans="1:8">
      <c r="A22" s="52"/>
      <c r="B22" s="52"/>
      <c r="C22" s="52"/>
      <c r="D22" s="52"/>
      <c r="E22" s="52"/>
      <c r="F22" s="53"/>
      <c r="G22" s="53"/>
      <c r="H22" s="52"/>
    </row>
    <row r="23" ht="12" spans="1:8">
      <c r="A23" s="52"/>
      <c r="B23" s="52"/>
      <c r="C23" s="52"/>
      <c r="D23" s="52"/>
      <c r="E23" s="52"/>
      <c r="F23" s="52"/>
      <c r="G23" s="52"/>
      <c r="H23" s="53"/>
    </row>
    <row r="24" ht="12" spans="1:8">
      <c r="A24" s="52"/>
      <c r="B24" s="52"/>
      <c r="C24" s="52"/>
      <c r="D24" s="52"/>
      <c r="E24" s="52"/>
      <c r="F24" s="52"/>
      <c r="G24" s="52"/>
      <c r="H24" s="52"/>
    </row>
    <row r="25" ht="12" spans="1:8">
      <c r="A25" s="52"/>
      <c r="B25" s="54"/>
      <c r="C25" s="54"/>
      <c r="D25" s="54"/>
      <c r="H25" s="52"/>
    </row>
    <row r="26" ht="12" spans="1:8">
      <c r="A26" s="52"/>
      <c r="B26" s="54"/>
      <c r="C26" s="54"/>
      <c r="D26" s="54"/>
      <c r="H26" s="52"/>
    </row>
    <row r="27" ht="12" spans="1:8">
      <c r="A27" s="52"/>
      <c r="B27" s="54"/>
      <c r="C27" s="54"/>
      <c r="D27" s="54"/>
      <c r="H27" s="52"/>
    </row>
    <row r="28" ht="12" spans="1:8">
      <c r="A28" s="52"/>
      <c r="B28" s="54"/>
      <c r="C28" s="54"/>
      <c r="D28" s="54"/>
      <c r="E28" s="52"/>
      <c r="F28" s="52"/>
      <c r="G28" s="52"/>
      <c r="H28" s="52"/>
    </row>
    <row r="29" ht="12" spans="1:8">
      <c r="A29" s="52"/>
      <c r="B29" s="54"/>
      <c r="C29" s="54"/>
      <c r="D29" s="54"/>
      <c r="E29" s="52"/>
      <c r="F29" s="52"/>
      <c r="G29" s="52"/>
      <c r="H29" s="52"/>
    </row>
    <row r="30" ht="12" spans="1:8">
      <c r="A30" s="52"/>
      <c r="B30" s="54"/>
      <c r="C30" s="54"/>
      <c r="D30" s="54"/>
      <c r="E30" s="52"/>
      <c r="F30" s="52"/>
      <c r="G30" s="52"/>
      <c r="H30" s="52"/>
    </row>
    <row r="31" ht="12" spans="1:8">
      <c r="A31" s="52"/>
      <c r="B31" s="54"/>
      <c r="C31" s="54"/>
      <c r="D31" s="54"/>
      <c r="E31" s="52"/>
      <c r="F31" s="52"/>
      <c r="G31" s="52"/>
      <c r="H31" s="52"/>
    </row>
    <row r="32" ht="12" spans="1:8">
      <c r="A32" s="52"/>
      <c r="B32" s="54"/>
      <c r="C32" s="54"/>
      <c r="D32" s="54"/>
      <c r="E32" s="52"/>
      <c r="F32" s="52"/>
      <c r="G32" s="52"/>
      <c r="H32" s="52"/>
    </row>
    <row r="33" ht="12" spans="1:8">
      <c r="A33" s="52"/>
      <c r="B33" s="54"/>
      <c r="C33" s="54"/>
      <c r="D33" s="54"/>
      <c r="E33" s="52"/>
      <c r="F33" s="52"/>
      <c r="G33" s="52"/>
      <c r="H33" s="52"/>
    </row>
    <row r="34" ht="12" spans="1:8">
      <c r="A34" s="52"/>
      <c r="B34" s="54"/>
      <c r="C34" s="54"/>
      <c r="D34" s="54"/>
      <c r="E34" s="52"/>
      <c r="F34" s="52"/>
      <c r="G34" s="52"/>
      <c r="H34" s="52"/>
    </row>
    <row r="35" ht="12" spans="1:8">
      <c r="A35" s="52"/>
      <c r="B35" s="54"/>
      <c r="C35" s="54"/>
      <c r="D35" s="54"/>
      <c r="E35" s="52"/>
      <c r="F35" s="52"/>
      <c r="G35" s="52"/>
      <c r="H35" s="52"/>
    </row>
    <row r="36" ht="12" spans="1:8">
      <c r="A36" s="52"/>
      <c r="B36" s="52"/>
      <c r="C36" s="52"/>
      <c r="D36" s="52"/>
      <c r="E36" s="52"/>
      <c r="F36" s="52"/>
      <c r="G36" s="52"/>
      <c r="H36" s="52"/>
    </row>
    <row r="37" ht="12" spans="1:8">
      <c r="A37" s="52"/>
      <c r="B37" s="52"/>
      <c r="C37" s="52"/>
      <c r="D37" s="52"/>
      <c r="E37" s="52"/>
      <c r="F37" s="52"/>
      <c r="G37" s="52"/>
      <c r="H37" s="52"/>
    </row>
    <row r="38" ht="12" spans="1:8">
      <c r="A38" s="52"/>
      <c r="B38" s="52"/>
      <c r="C38" s="52"/>
      <c r="D38" s="52"/>
      <c r="E38" s="52"/>
      <c r="F38" s="52"/>
      <c r="G38" s="52"/>
      <c r="H38" s="52"/>
    </row>
    <row r="39" ht="12" spans="1:8">
      <c r="A39" s="52"/>
      <c r="B39" s="52"/>
      <c r="C39" s="52"/>
      <c r="D39" s="52"/>
      <c r="E39" s="52"/>
      <c r="F39" s="52"/>
      <c r="G39" s="52"/>
      <c r="H39" s="52"/>
    </row>
    <row r="40" ht="12" spans="1:8">
      <c r="A40" s="52"/>
      <c r="B40" s="52"/>
      <c r="C40" s="52"/>
      <c r="D40" s="52"/>
      <c r="E40" s="52"/>
      <c r="F40" s="52"/>
      <c r="G40" s="52"/>
      <c r="H40" s="52"/>
    </row>
    <row r="41" ht="12" spans="1:8">
      <c r="A41" s="52"/>
      <c r="B41" s="52"/>
      <c r="C41" s="52"/>
      <c r="D41" s="52"/>
      <c r="E41" s="52"/>
      <c r="F41" s="52"/>
      <c r="G41" s="52"/>
      <c r="H41" s="52"/>
    </row>
    <row r="42" ht="12" spans="1:8">
      <c r="A42" s="52"/>
      <c r="B42" s="52"/>
      <c r="C42" s="52"/>
      <c r="D42" s="52"/>
      <c r="E42" s="52"/>
      <c r="F42" s="52"/>
      <c r="G42" s="52"/>
      <c r="H42" s="52"/>
    </row>
    <row r="43" ht="12" spans="1:8">
      <c r="A43" s="52"/>
      <c r="B43" s="52"/>
      <c r="C43" s="52"/>
      <c r="D43" s="52"/>
      <c r="E43" s="52"/>
      <c r="F43" s="52"/>
      <c r="G43" s="52"/>
      <c r="H43" s="52"/>
    </row>
    <row r="44" ht="12" spans="1:8">
      <c r="A44" s="52"/>
      <c r="B44" s="52"/>
      <c r="C44" s="52"/>
      <c r="D44" s="52"/>
      <c r="E44" s="52"/>
      <c r="F44" s="52"/>
      <c r="G44" s="52"/>
      <c r="H44" s="52"/>
    </row>
    <row r="45" ht="12" spans="1:8">
      <c r="A45" s="52"/>
      <c r="B45" s="52"/>
      <c r="C45" s="52"/>
      <c r="D45" s="52"/>
      <c r="E45" s="52"/>
      <c r="F45" s="52"/>
      <c r="G45" s="52"/>
      <c r="H45" s="52"/>
    </row>
    <row r="46" ht="12" spans="1:8">
      <c r="A46" s="52"/>
      <c r="B46" s="52"/>
      <c r="C46" s="52"/>
      <c r="D46" s="52"/>
      <c r="E46" s="52"/>
      <c r="F46" s="52"/>
      <c r="G46" s="52"/>
      <c r="H46" s="52"/>
    </row>
    <row r="47" ht="12" spans="1:8">
      <c r="A47" s="52"/>
      <c r="B47" s="52"/>
      <c r="C47" s="52"/>
      <c r="D47" s="52"/>
      <c r="E47" s="52"/>
      <c r="F47" s="52"/>
      <c r="G47" s="52"/>
      <c r="H47" s="52"/>
    </row>
    <row r="48" ht="12" spans="1:8">
      <c r="A48" s="52"/>
      <c r="B48" s="52"/>
      <c r="C48" s="52"/>
      <c r="D48" s="52"/>
      <c r="E48" s="52"/>
      <c r="F48" s="52"/>
      <c r="G48" s="52"/>
      <c r="H48" s="52"/>
    </row>
    <row r="49" ht="12" spans="1:8">
      <c r="A49" s="52"/>
      <c r="B49" s="52"/>
      <c r="C49" s="52"/>
      <c r="D49" s="52"/>
      <c r="E49" s="52"/>
      <c r="F49" s="52"/>
      <c r="G49" s="52"/>
      <c r="H49" s="52"/>
    </row>
    <row r="50" ht="12" spans="1:8">
      <c r="A50" s="52"/>
      <c r="B50" s="52"/>
      <c r="C50" s="52"/>
      <c r="D50" s="52"/>
      <c r="E50" s="52"/>
      <c r="F50" s="52"/>
      <c r="G50" s="52"/>
      <c r="H50" s="52"/>
    </row>
    <row r="51" ht="12" spans="1:8">
      <c r="A51" s="52"/>
      <c r="B51" s="52"/>
      <c r="C51" s="52"/>
      <c r="D51" s="52"/>
      <c r="E51" s="52"/>
      <c r="F51" s="52"/>
      <c r="G51" s="52"/>
      <c r="H51" s="52"/>
    </row>
    <row r="52" ht="12" spans="1:8">
      <c r="A52" s="52"/>
      <c r="B52" s="52"/>
      <c r="C52" s="52"/>
      <c r="D52" s="52"/>
      <c r="E52" s="52"/>
      <c r="F52" s="52"/>
      <c r="G52" s="52"/>
      <c r="H52" s="52"/>
    </row>
    <row r="53" ht="12" spans="1:8">
      <c r="A53" s="52"/>
      <c r="B53" s="52"/>
      <c r="C53" s="52"/>
      <c r="D53" s="52"/>
      <c r="E53" s="52"/>
      <c r="F53" s="52"/>
      <c r="G53" s="52"/>
      <c r="H53" s="52"/>
    </row>
    <row r="54" ht="12" spans="1:8">
      <c r="A54" s="52"/>
      <c r="B54" s="52"/>
      <c r="C54" s="52"/>
      <c r="D54" s="52"/>
      <c r="E54" s="52"/>
      <c r="F54" s="52"/>
      <c r="G54" s="52"/>
      <c r="H54" s="52"/>
    </row>
    <row r="55" ht="12" spans="1:8">
      <c r="A55" s="52"/>
      <c r="B55" s="52"/>
      <c r="C55" s="52"/>
      <c r="D55" s="52"/>
      <c r="E55" s="52"/>
      <c r="F55" s="52"/>
      <c r="G55" s="52"/>
      <c r="H55" s="52"/>
    </row>
    <row r="56" ht="12" spans="1:8">
      <c r="A56" s="52"/>
      <c r="B56" s="52"/>
      <c r="C56" s="52"/>
      <c r="D56" s="52"/>
      <c r="E56" s="52"/>
      <c r="F56" s="52"/>
      <c r="G56" s="52"/>
      <c r="H56" s="52"/>
    </row>
    <row r="57" ht="12" spans="1:8">
      <c r="A57" s="52"/>
      <c r="B57" s="52"/>
      <c r="C57" s="52"/>
      <c r="D57" s="52"/>
      <c r="E57" s="52"/>
      <c r="F57" s="52"/>
      <c r="G57" s="52"/>
      <c r="H57" s="52"/>
    </row>
    <row r="58" ht="12" spans="1:8">
      <c r="A58" s="52"/>
      <c r="B58" s="52"/>
      <c r="C58" s="52"/>
      <c r="D58" s="52"/>
      <c r="E58" s="52"/>
      <c r="F58" s="52"/>
      <c r="G58" s="52"/>
      <c r="H58" s="52"/>
    </row>
    <row r="59" ht="12" spans="1:1">
      <c r="A59" s="52"/>
    </row>
    <row r="60" ht="12" spans="1:1">
      <c r="A60" s="52"/>
    </row>
    <row r="61" ht="12" spans="1:1">
      <c r="A61" s="52"/>
    </row>
    <row r="62" ht="12" spans="1:1">
      <c r="A62" s="52"/>
    </row>
    <row r="63" ht="12" spans="1:1">
      <c r="A63" s="52"/>
    </row>
    <row r="64" ht="12" spans="1:1">
      <c r="A64" s="52"/>
    </row>
    <row r="65" ht="12" spans="1:1">
      <c r="A65" s="52"/>
    </row>
    <row r="66" ht="12" spans="1:1">
      <c r="A66" s="52"/>
    </row>
    <row r="67" ht="12" spans="1:1">
      <c r="A67" s="52"/>
    </row>
    <row r="68" ht="12" spans="1:1">
      <c r="A68" s="52"/>
    </row>
  </sheetData>
  <mergeCells count="2">
    <mergeCell ref="A1:H1"/>
    <mergeCell ref="A2:F2"/>
  </mergeCells>
  <printOptions horizontalCentered="1"/>
  <pageMargins left="0.275" right="0.275" top="0.354166666666667" bottom="0.236111111111111" header="0.236111111111111" footer="0.196527777777778"/>
  <pageSetup paperSize="9" scale="98" firstPageNumber="17" fitToHeight="0" orientation="landscape" useFirstPageNumber="1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7"/>
  <sheetViews>
    <sheetView showGridLines="0" showZeros="0" workbookViewId="0">
      <selection activeCell="E21" sqref="E21"/>
    </sheetView>
  </sheetViews>
  <sheetFormatPr defaultColWidth="10.1428571428571" defaultRowHeight="14.25" outlineLevelCol="4"/>
  <cols>
    <col min="1" max="1" width="57" style="33" customWidth="1"/>
    <col min="2" max="3" width="21" style="33" customWidth="1"/>
    <col min="4" max="5" width="21" style="34" customWidth="1"/>
    <col min="6" max="6" width="10.1428571428571" style="33"/>
    <col min="7" max="7" width="14.4285714285714" style="33" customWidth="1"/>
    <col min="8" max="8" width="22.7142857142857" style="33" customWidth="1"/>
    <col min="9" max="16384" width="10.1428571428571" style="33"/>
  </cols>
  <sheetData>
    <row r="1" ht="30.2" customHeight="1" spans="1:5">
      <c r="A1" s="4" t="s">
        <v>0</v>
      </c>
      <c r="B1" s="4"/>
      <c r="C1" s="4"/>
      <c r="D1" s="4"/>
      <c r="E1" s="4"/>
    </row>
    <row r="2" customHeight="1" spans="1:5">
      <c r="A2" s="5"/>
      <c r="B2" s="5"/>
      <c r="C2" s="5"/>
      <c r="D2" s="5"/>
      <c r="E2" s="6"/>
    </row>
    <row r="3" customHeight="1" spans="1:5">
      <c r="A3" s="2"/>
      <c r="B3" s="2"/>
      <c r="C3" s="2"/>
      <c r="D3" s="3"/>
      <c r="E3" s="6" t="s">
        <v>1</v>
      </c>
    </row>
    <row r="4" ht="33.95" customHeight="1" spans="1:5">
      <c r="A4" s="8" t="s">
        <v>32</v>
      </c>
      <c r="B4" s="8" t="s">
        <v>3</v>
      </c>
      <c r="C4" s="8" t="s">
        <v>4</v>
      </c>
      <c r="D4" s="8" t="s">
        <v>5</v>
      </c>
      <c r="E4" s="8" t="s">
        <v>33</v>
      </c>
    </row>
    <row r="5" ht="25.9" customHeight="1" spans="1:5">
      <c r="A5" s="9" t="s">
        <v>34</v>
      </c>
      <c r="B5" s="10">
        <v>8816</v>
      </c>
      <c r="C5" s="10">
        <f>SUM(C9,C13,C17,C21,C25,C29,C33)</f>
        <v>0</v>
      </c>
      <c r="D5" s="10">
        <v>9089</v>
      </c>
      <c r="E5" s="21">
        <f>D5/B5</f>
        <v>1.0309664246824</v>
      </c>
    </row>
    <row r="6" ht="25.9" customHeight="1" spans="1:5">
      <c r="A6" s="35" t="s">
        <v>35</v>
      </c>
      <c r="B6" s="10">
        <v>2355</v>
      </c>
      <c r="C6" s="10">
        <f>SUM(C10,C14,C18,C22,C26,C30,C34)</f>
        <v>0</v>
      </c>
      <c r="D6" s="10">
        <v>2160</v>
      </c>
      <c r="E6" s="21">
        <f>D6/B6</f>
        <v>0.917197452229299</v>
      </c>
    </row>
    <row r="7" ht="25.9" customHeight="1" spans="1:5">
      <c r="A7" s="35" t="s">
        <v>36</v>
      </c>
      <c r="B7" s="10">
        <v>315</v>
      </c>
      <c r="C7" s="10">
        <f>SUM(C11,C15,C19,C23,C27,C31,C35)</f>
        <v>0</v>
      </c>
      <c r="D7" s="10">
        <v>373</v>
      </c>
      <c r="E7" s="21">
        <f>D7/B7</f>
        <v>1.18412698412698</v>
      </c>
    </row>
    <row r="8" ht="25.9" customHeight="1" spans="1:5">
      <c r="A8" s="35" t="s">
        <v>37</v>
      </c>
      <c r="B8" s="10">
        <v>5805</v>
      </c>
      <c r="C8" s="10">
        <f>SUM(C12,C16,C20,C24,C28,C32,C36)</f>
        <v>0</v>
      </c>
      <c r="D8" s="10">
        <v>5852</v>
      </c>
      <c r="E8" s="21">
        <f>D8/B8</f>
        <v>1.00809646856158</v>
      </c>
    </row>
    <row r="9" ht="25.9" customHeight="1" spans="1:5">
      <c r="A9" s="36" t="s">
        <v>6</v>
      </c>
      <c r="B9" s="10"/>
      <c r="C9" s="10"/>
      <c r="D9" s="10"/>
      <c r="E9" s="21" t="str">
        <f t="shared" ref="E5:E23" si="0">IF(C9=0,"",D9/C9)</f>
        <v/>
      </c>
    </row>
    <row r="10" ht="25.9" customHeight="1" spans="1:5">
      <c r="A10" s="36" t="s">
        <v>35</v>
      </c>
      <c r="B10" s="10"/>
      <c r="C10" s="10"/>
      <c r="D10" s="10"/>
      <c r="E10" s="21" t="str">
        <f t="shared" si="0"/>
        <v/>
      </c>
    </row>
    <row r="11" ht="25.9" customHeight="1" spans="1:5">
      <c r="A11" s="36" t="s">
        <v>36</v>
      </c>
      <c r="B11" s="10"/>
      <c r="C11" s="10"/>
      <c r="D11" s="10"/>
      <c r="E11" s="21" t="str">
        <f t="shared" si="0"/>
        <v/>
      </c>
    </row>
    <row r="12" ht="25.9" customHeight="1" spans="1:5">
      <c r="A12" s="36" t="s">
        <v>37</v>
      </c>
      <c r="B12" s="10"/>
      <c r="C12" s="10"/>
      <c r="D12" s="10"/>
      <c r="E12" s="21" t="str">
        <f t="shared" si="0"/>
        <v/>
      </c>
    </row>
    <row r="13" ht="25.9" customHeight="1" spans="1:5">
      <c r="A13" s="36" t="s">
        <v>38</v>
      </c>
      <c r="B13" s="10"/>
      <c r="C13" s="10"/>
      <c r="D13" s="10"/>
      <c r="E13" s="21" t="str">
        <f t="shared" si="0"/>
        <v/>
      </c>
    </row>
    <row r="14" ht="25.9" customHeight="1" spans="1:5">
      <c r="A14" s="36" t="s">
        <v>35</v>
      </c>
      <c r="B14" s="10"/>
      <c r="C14" s="10"/>
      <c r="D14" s="10"/>
      <c r="E14" s="21" t="str">
        <f t="shared" si="0"/>
        <v/>
      </c>
    </row>
    <row r="15" ht="25.9" customHeight="1" spans="1:5">
      <c r="A15" s="36" t="s">
        <v>36</v>
      </c>
      <c r="B15" s="10"/>
      <c r="C15" s="10"/>
      <c r="D15" s="10"/>
      <c r="E15" s="21" t="str">
        <f t="shared" si="0"/>
        <v/>
      </c>
    </row>
    <row r="16" ht="25.9" customHeight="1" spans="1:5">
      <c r="A16" s="36" t="s">
        <v>37</v>
      </c>
      <c r="B16" s="10"/>
      <c r="C16" s="10"/>
      <c r="D16" s="10"/>
      <c r="E16" s="21" t="str">
        <f t="shared" si="0"/>
        <v/>
      </c>
    </row>
    <row r="17" ht="25.9" customHeight="1" spans="1:5">
      <c r="A17" s="36" t="s">
        <v>39</v>
      </c>
      <c r="B17" s="10">
        <v>8816</v>
      </c>
      <c r="C17" s="10"/>
      <c r="D17" s="10">
        <v>9089</v>
      </c>
      <c r="E17" s="21">
        <f>D17/B17</f>
        <v>1.0309664246824</v>
      </c>
    </row>
    <row r="18" ht="25.9" customHeight="1" spans="1:5">
      <c r="A18" s="36" t="s">
        <v>35</v>
      </c>
      <c r="B18" s="10">
        <v>2355</v>
      </c>
      <c r="C18" s="10"/>
      <c r="D18" s="10">
        <v>2160</v>
      </c>
      <c r="E18" s="21">
        <f>D18/B18</f>
        <v>0.917197452229299</v>
      </c>
    </row>
    <row r="19" ht="25.9" customHeight="1" spans="1:5">
      <c r="A19" s="36" t="s">
        <v>36</v>
      </c>
      <c r="B19" s="10">
        <v>315</v>
      </c>
      <c r="C19" s="10"/>
      <c r="D19" s="10">
        <v>373</v>
      </c>
      <c r="E19" s="21">
        <f>D19/B19</f>
        <v>1.18412698412698</v>
      </c>
    </row>
    <row r="20" ht="25.9" customHeight="1" spans="1:5">
      <c r="A20" s="36" t="s">
        <v>37</v>
      </c>
      <c r="B20" s="10">
        <v>5805</v>
      </c>
      <c r="C20" s="10"/>
      <c r="D20" s="10">
        <v>5852</v>
      </c>
      <c r="E20" s="21">
        <f>D20/B20</f>
        <v>1.00809646856158</v>
      </c>
    </row>
    <row r="21" ht="25.9" customHeight="1" spans="1:5">
      <c r="A21" s="36" t="s">
        <v>40</v>
      </c>
      <c r="B21" s="10"/>
      <c r="C21" s="10"/>
      <c r="D21" s="10"/>
      <c r="E21" s="21" t="str">
        <f t="shared" si="0"/>
        <v/>
      </c>
    </row>
    <row r="22" ht="25.9" customHeight="1" spans="1:5">
      <c r="A22" s="36" t="s">
        <v>35</v>
      </c>
      <c r="B22" s="10"/>
      <c r="C22" s="10"/>
      <c r="D22" s="10"/>
      <c r="E22" s="21" t="str">
        <f t="shared" si="0"/>
        <v/>
      </c>
    </row>
    <row r="23" ht="25.9" customHeight="1" spans="1:5">
      <c r="A23" s="36" t="s">
        <v>36</v>
      </c>
      <c r="B23" s="10"/>
      <c r="C23" s="10"/>
      <c r="D23" s="10"/>
      <c r="E23" s="21" t="str">
        <f t="shared" si="0"/>
        <v/>
      </c>
    </row>
    <row r="24" ht="25.9" customHeight="1" spans="1:5">
      <c r="A24" s="36" t="s">
        <v>37</v>
      </c>
      <c r="B24" s="10"/>
      <c r="C24" s="10"/>
      <c r="D24" s="10"/>
      <c r="E24" s="21" t="str">
        <f t="shared" ref="E24:E36" si="1">IF(C24=0,"",D24/C24)</f>
        <v/>
      </c>
    </row>
    <row r="25" ht="25.9" customHeight="1" spans="1:5">
      <c r="A25" s="36" t="s">
        <v>41</v>
      </c>
      <c r="B25" s="10"/>
      <c r="C25" s="10"/>
      <c r="D25" s="10"/>
      <c r="E25" s="21" t="str">
        <f t="shared" ref="E25:E31" si="2">IF(C25=0,"",D25/C25)</f>
        <v/>
      </c>
    </row>
    <row r="26" ht="25.9" customHeight="1" spans="1:5">
      <c r="A26" s="36" t="s">
        <v>35</v>
      </c>
      <c r="B26" s="10"/>
      <c r="C26" s="10"/>
      <c r="D26" s="10"/>
      <c r="E26" s="21" t="str">
        <f t="shared" si="2"/>
        <v/>
      </c>
    </row>
    <row r="27" ht="25.9" customHeight="1" spans="1:5">
      <c r="A27" s="36" t="s">
        <v>36</v>
      </c>
      <c r="B27" s="10"/>
      <c r="C27" s="10"/>
      <c r="D27" s="10"/>
      <c r="E27" s="21" t="str">
        <f t="shared" si="2"/>
        <v/>
      </c>
    </row>
    <row r="28" ht="25.9" customHeight="1" spans="1:5">
      <c r="A28" s="36" t="s">
        <v>37</v>
      </c>
      <c r="B28" s="10"/>
      <c r="C28" s="10"/>
      <c r="D28" s="10"/>
      <c r="E28" s="21" t="str">
        <f t="shared" si="2"/>
        <v/>
      </c>
    </row>
    <row r="29" ht="25.9" customHeight="1" spans="1:5">
      <c r="A29" s="36" t="s">
        <v>42</v>
      </c>
      <c r="B29" s="10"/>
      <c r="C29" s="10"/>
      <c r="D29" s="10"/>
      <c r="E29" s="21" t="str">
        <f t="shared" si="2"/>
        <v/>
      </c>
    </row>
    <row r="30" ht="25.9" customHeight="1" spans="1:5">
      <c r="A30" s="36" t="s">
        <v>35</v>
      </c>
      <c r="B30" s="10"/>
      <c r="C30" s="10"/>
      <c r="D30" s="10"/>
      <c r="E30" s="21" t="str">
        <f t="shared" si="2"/>
        <v/>
      </c>
    </row>
    <row r="31" ht="25.9" customHeight="1" spans="1:5">
      <c r="A31" s="36" t="s">
        <v>36</v>
      </c>
      <c r="B31" s="10"/>
      <c r="C31" s="10"/>
      <c r="D31" s="10"/>
      <c r="E31" s="21" t="str">
        <f t="shared" si="2"/>
        <v/>
      </c>
    </row>
    <row r="32" ht="25.9" customHeight="1" spans="1:5">
      <c r="A32" s="36" t="s">
        <v>37</v>
      </c>
      <c r="B32" s="10"/>
      <c r="C32" s="10"/>
      <c r="D32" s="10"/>
      <c r="E32" s="21"/>
    </row>
    <row r="33" ht="25.9" customHeight="1" spans="1:5">
      <c r="A33" s="36" t="s">
        <v>43</v>
      </c>
      <c r="B33" s="10"/>
      <c r="C33" s="10"/>
      <c r="D33" s="10"/>
      <c r="E33" s="21" t="str">
        <f>IF(C33=0,"",D33/C33)</f>
        <v/>
      </c>
    </row>
    <row r="34" ht="25.9" customHeight="1" spans="1:5">
      <c r="A34" s="36" t="s">
        <v>35</v>
      </c>
      <c r="B34" s="10"/>
      <c r="C34" s="10"/>
      <c r="D34" s="10"/>
      <c r="E34" s="21" t="str">
        <f>IF(C34=0,"",D34/C34)</f>
        <v/>
      </c>
    </row>
    <row r="35" ht="25.9" customHeight="1" spans="1:5">
      <c r="A35" s="36" t="s">
        <v>36</v>
      </c>
      <c r="B35" s="10"/>
      <c r="C35" s="10"/>
      <c r="D35" s="10"/>
      <c r="E35" s="21" t="str">
        <f>IF(C35=0,"",D35/C35)</f>
        <v/>
      </c>
    </row>
    <row r="36" ht="25.9" customHeight="1" spans="1:5">
      <c r="A36" s="36" t="s">
        <v>37</v>
      </c>
      <c r="B36" s="10"/>
      <c r="C36" s="10"/>
      <c r="D36" s="10"/>
      <c r="E36" s="21" t="str">
        <f t="shared" si="1"/>
        <v/>
      </c>
    </row>
    <row r="37" ht="17.45" customHeight="1" spans="1:5">
      <c r="A37" s="37"/>
      <c r="B37" s="37"/>
      <c r="C37" s="37"/>
      <c r="D37" s="37"/>
      <c r="E37" s="37"/>
    </row>
  </sheetData>
  <mergeCells count="2">
    <mergeCell ref="A1:E1"/>
    <mergeCell ref="A37:E37"/>
  </mergeCells>
  <printOptions horizontalCentered="1"/>
  <pageMargins left="0.275" right="0.275" top="0.590277777777778" bottom="0.472222222222222" header="0.236111111111111" footer="0.196527777777778"/>
  <pageSetup paperSize="9" scale="52" firstPageNumber="24" orientation="landscape" useFirstPageNumber="1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6"/>
  <sheetViews>
    <sheetView showGridLines="0" showZeros="0" workbookViewId="0">
      <selection activeCell="F14" sqref="F14"/>
    </sheetView>
  </sheetViews>
  <sheetFormatPr defaultColWidth="10.1428571428571" defaultRowHeight="14.25" outlineLevelCol="6"/>
  <cols>
    <col min="1" max="1" width="57.4285714285714" style="2" customWidth="1"/>
    <col min="2" max="3" width="21" style="2" customWidth="1"/>
    <col min="4" max="5" width="21" style="3" customWidth="1"/>
    <col min="6" max="16384" width="10.1428571428571" style="2"/>
  </cols>
  <sheetData>
    <row r="1" ht="30.2" customHeight="1" spans="1:5">
      <c r="A1" s="4" t="s">
        <v>0</v>
      </c>
      <c r="B1" s="4"/>
      <c r="C1" s="4"/>
      <c r="D1" s="4"/>
      <c r="E1" s="4"/>
    </row>
    <row r="2" ht="18" customHeight="1" spans="1:5">
      <c r="A2" s="5"/>
      <c r="B2" s="5"/>
      <c r="C2" s="5"/>
      <c r="D2" s="5"/>
      <c r="E2" s="6"/>
    </row>
    <row r="3" ht="18" customHeight="1" spans="1:5">
      <c r="A3" s="19"/>
      <c r="B3" s="19"/>
      <c r="C3" s="19"/>
      <c r="D3" s="20"/>
      <c r="E3" s="6" t="s">
        <v>1</v>
      </c>
    </row>
    <row r="4" ht="36" customHeight="1" spans="1:5">
      <c r="A4" s="8" t="s">
        <v>44</v>
      </c>
      <c r="B4" s="8" t="s">
        <v>3</v>
      </c>
      <c r="C4" s="8" t="s">
        <v>4</v>
      </c>
      <c r="D4" s="8" t="s">
        <v>5</v>
      </c>
      <c r="E4" s="8" t="s">
        <v>33</v>
      </c>
    </row>
    <row r="5" ht="23.85" customHeight="1" spans="1:5">
      <c r="A5" s="9" t="s">
        <v>45</v>
      </c>
      <c r="B5" s="10">
        <v>5537</v>
      </c>
      <c r="C5" s="10"/>
      <c r="D5" s="10">
        <v>5610</v>
      </c>
      <c r="E5" s="21">
        <f>D5/B5</f>
        <v>1.01318403467582</v>
      </c>
    </row>
    <row r="6" ht="23.85" customHeight="1" spans="1:5">
      <c r="A6" s="22" t="s">
        <v>46</v>
      </c>
      <c r="B6" s="10">
        <v>5524</v>
      </c>
      <c r="C6" s="10"/>
      <c r="D6" s="10">
        <v>5584</v>
      </c>
      <c r="E6" s="21">
        <f>D6/B6</f>
        <v>1.01086169442433</v>
      </c>
    </row>
    <row r="7" ht="23.85" customHeight="1" spans="1:5">
      <c r="A7" s="23" t="s">
        <v>7</v>
      </c>
      <c r="B7" s="10"/>
      <c r="C7" s="10"/>
      <c r="D7" s="10"/>
      <c r="E7" s="21"/>
    </row>
    <row r="8" ht="23.85" customHeight="1" spans="1:5">
      <c r="A8" s="23" t="s">
        <v>47</v>
      </c>
      <c r="B8" s="10"/>
      <c r="C8" s="10"/>
      <c r="D8" s="10"/>
      <c r="E8" s="21"/>
    </row>
    <row r="9" ht="23.85" customHeight="1" spans="1:5">
      <c r="A9" s="23" t="s">
        <v>48</v>
      </c>
      <c r="B9" s="10"/>
      <c r="C9" s="10"/>
      <c r="D9" s="10"/>
      <c r="E9" s="21"/>
    </row>
    <row r="10" ht="23.85" customHeight="1" spans="1:5">
      <c r="A10" s="23" t="s">
        <v>49</v>
      </c>
      <c r="B10" s="10"/>
      <c r="C10" s="10"/>
      <c r="D10" s="10"/>
      <c r="E10" s="21"/>
    </row>
    <row r="11" ht="23.85" customHeight="1" spans="1:5">
      <c r="A11" s="23" t="s">
        <v>50</v>
      </c>
      <c r="B11" s="10">
        <v>5537</v>
      </c>
      <c r="C11" s="10"/>
      <c r="D11" s="10">
        <v>5610</v>
      </c>
      <c r="E11" s="21">
        <f>D11/B11</f>
        <v>1.01318403467582</v>
      </c>
    </row>
    <row r="12" ht="23.85" customHeight="1" spans="1:5">
      <c r="A12" s="23" t="s">
        <v>51</v>
      </c>
      <c r="B12" s="10">
        <v>5524</v>
      </c>
      <c r="C12" s="10"/>
      <c r="D12" s="10">
        <v>5584</v>
      </c>
      <c r="E12" s="21">
        <f>D12/B12</f>
        <v>1.01086169442433</v>
      </c>
    </row>
    <row r="13" ht="23.85" customHeight="1" spans="1:5">
      <c r="A13" s="23" t="s">
        <v>52</v>
      </c>
      <c r="B13" s="10"/>
      <c r="C13" s="10"/>
      <c r="D13" s="10"/>
      <c r="E13" s="21" t="str">
        <f t="shared" ref="E5:E21" si="0">IF(C13=0,"",D13/C13)</f>
        <v/>
      </c>
    </row>
    <row r="14" ht="23.85" customHeight="1" spans="1:5">
      <c r="A14" s="23" t="s">
        <v>53</v>
      </c>
      <c r="B14" s="10"/>
      <c r="C14" s="10"/>
      <c r="D14" s="10"/>
      <c r="E14" s="21" t="str">
        <f t="shared" si="0"/>
        <v/>
      </c>
    </row>
    <row r="15" ht="23.85" customHeight="1" spans="1:5">
      <c r="A15" s="23" t="s">
        <v>54</v>
      </c>
      <c r="B15" s="10"/>
      <c r="C15" s="10"/>
      <c r="D15" s="10"/>
      <c r="E15" s="21" t="str">
        <f t="shared" si="0"/>
        <v/>
      </c>
    </row>
    <row r="16" ht="23.85" customHeight="1" spans="1:5">
      <c r="A16" s="23" t="s">
        <v>53</v>
      </c>
      <c r="B16" s="10"/>
      <c r="C16" s="10"/>
      <c r="D16" s="10"/>
      <c r="E16" s="21" t="str">
        <f t="shared" si="0"/>
        <v/>
      </c>
    </row>
    <row r="17" ht="23.85" customHeight="1" spans="1:5">
      <c r="A17" s="23" t="s">
        <v>55</v>
      </c>
      <c r="B17" s="10"/>
      <c r="C17" s="10"/>
      <c r="D17" s="10"/>
      <c r="E17" s="21" t="str">
        <f t="shared" si="0"/>
        <v/>
      </c>
    </row>
    <row r="18" ht="23.85" customHeight="1" spans="1:5">
      <c r="A18" s="23" t="s">
        <v>56</v>
      </c>
      <c r="B18" s="10"/>
      <c r="C18" s="10"/>
      <c r="D18" s="10"/>
      <c r="E18" s="21" t="str">
        <f t="shared" si="0"/>
        <v/>
      </c>
    </row>
    <row r="19" ht="23.85" customHeight="1" spans="1:5">
      <c r="A19" s="23" t="s">
        <v>57</v>
      </c>
      <c r="B19" s="10"/>
      <c r="C19" s="10"/>
      <c r="D19" s="10"/>
      <c r="E19" s="21" t="str">
        <f t="shared" si="0"/>
        <v/>
      </c>
    </row>
    <row r="20" ht="23.85" customHeight="1" spans="1:5">
      <c r="A20" s="23" t="s">
        <v>58</v>
      </c>
      <c r="B20" s="10"/>
      <c r="C20" s="10"/>
      <c r="D20" s="10"/>
      <c r="E20" s="21" t="str">
        <f t="shared" si="0"/>
        <v/>
      </c>
    </row>
    <row r="21" ht="23.85" customHeight="1" spans="1:7">
      <c r="A21" s="23" t="s">
        <v>59</v>
      </c>
      <c r="B21" s="10"/>
      <c r="C21" s="10"/>
      <c r="D21" s="10"/>
      <c r="E21" s="21" t="str">
        <f t="shared" si="0"/>
        <v/>
      </c>
      <c r="G21" s="24"/>
    </row>
    <row r="22" ht="24" customHeight="1" spans="1:5">
      <c r="A22" s="25"/>
      <c r="B22" s="26"/>
      <c r="C22" s="26"/>
      <c r="D22" s="27"/>
      <c r="E22" s="28"/>
    </row>
    <row r="23" ht="24" customHeight="1" spans="1:5">
      <c r="A23" s="29"/>
      <c r="B23" s="30"/>
      <c r="C23" s="30"/>
      <c r="D23" s="31"/>
      <c r="E23" s="28"/>
    </row>
    <row r="24" ht="24" customHeight="1" spans="1:5">
      <c r="A24" s="25"/>
      <c r="B24" s="26"/>
      <c r="C24" s="26"/>
      <c r="D24" s="31"/>
      <c r="E24" s="28"/>
    </row>
    <row r="25" ht="24" customHeight="1" spans="1:5">
      <c r="A25" s="32"/>
      <c r="B25" s="26"/>
      <c r="C25" s="26"/>
      <c r="D25" s="31"/>
      <c r="E25" s="28"/>
    </row>
    <row r="26" ht="24" customHeight="1" spans="1:5">
      <c r="A26" s="25"/>
      <c r="B26" s="26"/>
      <c r="C26" s="26"/>
      <c r="D26" s="31"/>
      <c r="E26" s="28"/>
    </row>
  </sheetData>
  <mergeCells count="1">
    <mergeCell ref="A1:E1"/>
  </mergeCells>
  <printOptions horizontalCentered="1"/>
  <pageMargins left="0.275" right="0.275" top="0.420833333333333" bottom="0.472222222222222" header="0.236111111111111" footer="0.196527777777778"/>
  <pageSetup paperSize="9" firstPageNumber="26" fitToHeight="0" orientation="landscape" useFirstPageNumber="1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showGridLines="0" showZeros="0" tabSelected="1" workbookViewId="0">
      <selection activeCell="E13" sqref="E13"/>
    </sheetView>
  </sheetViews>
  <sheetFormatPr defaultColWidth="10.1428571428571" defaultRowHeight="14.25" outlineLevelCol="6"/>
  <cols>
    <col min="1" max="1" width="59.2857142857143" style="2" customWidth="1"/>
    <col min="2" max="4" width="21" style="3" customWidth="1"/>
    <col min="5" max="5" width="19.4285714285714" style="2" customWidth="1"/>
    <col min="6" max="16384" width="10.1428571428571" style="2"/>
  </cols>
  <sheetData>
    <row r="1" ht="30.2" customHeight="1" spans="1:5">
      <c r="A1" s="4" t="s">
        <v>60</v>
      </c>
      <c r="B1" s="4"/>
      <c r="C1" s="4"/>
      <c r="D1" s="4"/>
      <c r="E1" s="4"/>
    </row>
    <row r="2" ht="19.5" customHeight="1" spans="1:5">
      <c r="A2" s="5"/>
      <c r="B2" s="5"/>
      <c r="C2" s="5"/>
      <c r="D2" s="5"/>
      <c r="E2" s="6"/>
    </row>
    <row r="3" ht="19.5" customHeight="1" spans="4:5">
      <c r="D3" s="7" t="s">
        <v>1</v>
      </c>
      <c r="E3" s="7"/>
    </row>
    <row r="4" ht="40.7" customHeight="1" spans="1:5">
      <c r="A4" s="8" t="s">
        <v>61</v>
      </c>
      <c r="B4" s="8" t="s">
        <v>3</v>
      </c>
      <c r="C4" s="8" t="s">
        <v>4</v>
      </c>
      <c r="D4" s="8" t="s">
        <v>5</v>
      </c>
      <c r="E4" s="8" t="s">
        <v>33</v>
      </c>
    </row>
    <row r="5" ht="30.6" customHeight="1" spans="1:5">
      <c r="A5" s="9" t="s">
        <v>62</v>
      </c>
      <c r="B5" s="10">
        <v>30456</v>
      </c>
      <c r="C5" s="10">
        <f>SUM(C6:C12)</f>
        <v>0</v>
      </c>
      <c r="D5" s="10">
        <v>30502</v>
      </c>
      <c r="E5" s="11">
        <f>D5/B5</f>
        <v>1.00151037562385</v>
      </c>
    </row>
    <row r="6" ht="30.6" customHeight="1" spans="1:5">
      <c r="A6" s="12" t="s">
        <v>63</v>
      </c>
      <c r="B6" s="10"/>
      <c r="C6" s="10"/>
      <c r="D6" s="10"/>
      <c r="E6" s="11"/>
    </row>
    <row r="7" ht="30.6" customHeight="1" spans="1:5">
      <c r="A7" s="12" t="s">
        <v>64</v>
      </c>
      <c r="B7" s="10"/>
      <c r="C7" s="10"/>
      <c r="D7" s="10"/>
      <c r="E7" s="11"/>
    </row>
    <row r="8" ht="30.6" customHeight="1" spans="1:5">
      <c r="A8" s="12" t="s">
        <v>65</v>
      </c>
      <c r="B8" s="10">
        <v>30456</v>
      </c>
      <c r="C8" s="10"/>
      <c r="D8" s="10">
        <v>30502</v>
      </c>
      <c r="E8" s="11">
        <f>D8/B8</f>
        <v>1.00151037562385</v>
      </c>
    </row>
    <row r="9" ht="30.6" customHeight="1" spans="1:5">
      <c r="A9" s="12" t="s">
        <v>66</v>
      </c>
      <c r="B9" s="10"/>
      <c r="C9" s="10"/>
      <c r="D9" s="10"/>
      <c r="E9" s="11">
        <f t="shared" ref="E5:E12" si="0">IF(B9=0,0,D9/C9)</f>
        <v>0</v>
      </c>
    </row>
    <row r="10" ht="30.6" customHeight="1" spans="1:5">
      <c r="A10" s="12" t="s">
        <v>67</v>
      </c>
      <c r="B10" s="10"/>
      <c r="C10" s="10"/>
      <c r="D10" s="10"/>
      <c r="E10" s="11">
        <f t="shared" si="0"/>
        <v>0</v>
      </c>
    </row>
    <row r="11" ht="30.6" customHeight="1" spans="1:5">
      <c r="A11" s="12" t="s">
        <v>68</v>
      </c>
      <c r="B11" s="10"/>
      <c r="C11" s="13"/>
      <c r="D11" s="10"/>
      <c r="E11" s="11">
        <f t="shared" si="0"/>
        <v>0</v>
      </c>
    </row>
    <row r="12" ht="30.6" customHeight="1" spans="1:5">
      <c r="A12" s="12" t="s">
        <v>69</v>
      </c>
      <c r="B12" s="10"/>
      <c r="C12" s="10"/>
      <c r="D12" s="10"/>
      <c r="E12" s="11">
        <f t="shared" si="0"/>
        <v>0</v>
      </c>
    </row>
    <row r="13" s="1" customFormat="1" spans="2:4">
      <c r="B13" s="14"/>
      <c r="C13" s="14"/>
      <c r="D13" s="14"/>
    </row>
    <row r="14" ht="28.5" customHeight="1" spans="1:5">
      <c r="A14" s="15"/>
      <c r="B14" s="15"/>
      <c r="C14" s="15"/>
      <c r="D14" s="15"/>
      <c r="E14" s="15"/>
    </row>
    <row r="15" spans="2:7">
      <c r="B15" s="16"/>
      <c r="C15" s="16"/>
      <c r="D15" s="16"/>
      <c r="E15" s="17"/>
      <c r="G15" s="18"/>
    </row>
    <row r="16" spans="2:5">
      <c r="B16" s="16"/>
      <c r="C16" s="16"/>
      <c r="D16" s="16"/>
      <c r="E16" s="17"/>
    </row>
    <row r="17" spans="2:5">
      <c r="B17" s="16"/>
      <c r="C17" s="16"/>
      <c r="D17" s="16"/>
      <c r="E17" s="17"/>
    </row>
    <row r="18" spans="2:5">
      <c r="B18" s="16"/>
      <c r="C18" s="16"/>
      <c r="D18" s="16"/>
      <c r="E18" s="17"/>
    </row>
    <row r="19" spans="2:5">
      <c r="B19" s="16"/>
      <c r="C19" s="16"/>
      <c r="D19" s="16"/>
      <c r="E19" s="17"/>
    </row>
    <row r="20" spans="2:5">
      <c r="B20" s="16"/>
      <c r="C20" s="16"/>
      <c r="D20" s="16"/>
      <c r="E20" s="17"/>
    </row>
    <row r="21" spans="2:5">
      <c r="B21" s="16"/>
      <c r="C21" s="16"/>
      <c r="D21" s="16"/>
      <c r="E21" s="17"/>
    </row>
    <row r="22" spans="2:5">
      <c r="B22" s="16"/>
      <c r="C22" s="16"/>
      <c r="D22" s="16"/>
      <c r="E22" s="17"/>
    </row>
    <row r="23" spans="2:5">
      <c r="B23" s="16"/>
      <c r="C23" s="16"/>
      <c r="D23" s="16"/>
      <c r="E23" s="17"/>
    </row>
    <row r="24" spans="2:5">
      <c r="B24" s="16"/>
      <c r="C24" s="16"/>
      <c r="D24" s="16"/>
      <c r="E24" s="17"/>
    </row>
    <row r="25" spans="2:5">
      <c r="B25" s="16"/>
      <c r="C25" s="16"/>
      <c r="D25" s="16"/>
      <c r="E25" s="17"/>
    </row>
    <row r="26" spans="2:5">
      <c r="B26" s="16"/>
      <c r="C26" s="16"/>
      <c r="D26" s="16"/>
      <c r="E26" s="17"/>
    </row>
    <row r="27" spans="2:5">
      <c r="B27" s="16"/>
      <c r="C27" s="16"/>
      <c r="D27" s="16"/>
      <c r="E27" s="17"/>
    </row>
    <row r="28" spans="2:5">
      <c r="B28" s="16"/>
      <c r="C28" s="16"/>
      <c r="D28" s="16"/>
      <c r="E28" s="17"/>
    </row>
    <row r="29" spans="2:5">
      <c r="B29" s="16"/>
      <c r="C29" s="16"/>
      <c r="D29" s="16"/>
      <c r="E29" s="17"/>
    </row>
    <row r="30" spans="2:5">
      <c r="B30" s="16"/>
      <c r="C30" s="16"/>
      <c r="D30" s="16"/>
      <c r="E30" s="17"/>
    </row>
    <row r="31" spans="2:5">
      <c r="B31" s="16"/>
      <c r="C31" s="16"/>
      <c r="D31" s="16"/>
      <c r="E31" s="17"/>
    </row>
    <row r="32" spans="2:5">
      <c r="B32" s="16"/>
      <c r="C32" s="16"/>
      <c r="D32" s="16"/>
      <c r="E32" s="17"/>
    </row>
    <row r="33" spans="2:5">
      <c r="B33" s="16"/>
      <c r="C33" s="16"/>
      <c r="D33" s="16"/>
      <c r="E33" s="17"/>
    </row>
    <row r="34" spans="2:5">
      <c r="B34" s="16"/>
      <c r="C34" s="16"/>
      <c r="D34" s="16"/>
      <c r="E34" s="17"/>
    </row>
    <row r="35" spans="2:5">
      <c r="B35" s="16"/>
      <c r="C35" s="16"/>
      <c r="D35" s="16"/>
      <c r="E35" s="17"/>
    </row>
  </sheetData>
  <mergeCells count="3">
    <mergeCell ref="A1:E1"/>
    <mergeCell ref="D3:E3"/>
    <mergeCell ref="A14:E14"/>
  </mergeCells>
  <printOptions horizontalCentered="1"/>
  <pageMargins left="0.275" right="0.275" top="0.590277777777778" bottom="0.472222222222222" header="0.236111111111111" footer="0.196527777777778"/>
  <pageSetup paperSize="9" firstPageNumber="27" fitToHeight="0" orientation="landscape" useFirstPageNumber="1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xjcz-ysc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13</vt:lpstr>
      <vt:lpstr>14</vt:lpstr>
      <vt:lpstr>15</vt:lpstr>
      <vt:lpstr>16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CurUserName</dc:creator>
  <cp:lastModifiedBy>Administrator</cp:lastModifiedBy>
  <dcterms:created xsi:type="dcterms:W3CDTF">2020-06-11T03:48:00Z</dcterms:created>
  <cp:lastPrinted>2021-08-07T11:27:00Z</cp:lastPrinted>
  <dcterms:modified xsi:type="dcterms:W3CDTF">2025-08-05T09:50:01Z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482141A22046480995173BB2421F5ADE</vt:lpwstr>
  </property>
  <property fmtid="{D5CDD505-2E9C-101B-9397-08002B2CF9AE}" pid="3" name="KSOProductBuildVer">
    <vt:lpwstr>2052-11.1.0.9021</vt:lpwstr>
  </property>
</Properties>
</file>